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265" activeTab="0"/>
  </bookViews>
  <sheets>
    <sheet name="май" sheetId="1" r:id="rId1"/>
  </sheets>
  <externalReferences>
    <externalReference r:id="rId4"/>
  </externalReferences>
  <definedNames>
    <definedName name="_GoBack" localSheetId="0">'май'!#REF!</definedName>
    <definedName name="_xlnm.Print_Titles" localSheetId="0">'май'!$4:$5</definedName>
    <definedName name="_xlnm.Print_Area" localSheetId="0">'май'!$A$1:$C$97</definedName>
  </definedNames>
  <calcPr fullCalcOnLoad="1"/>
</workbook>
</file>

<file path=xl/sharedStrings.xml><?xml version="1.0" encoding="utf-8"?>
<sst xmlns="http://schemas.openxmlformats.org/spreadsheetml/2006/main" count="188" uniqueCount="118">
  <si>
    <t>Код ТНВЭД</t>
  </si>
  <si>
    <t>Комерческое наименование импортируемого товара, краткие технические характеристики</t>
  </si>
  <si>
    <t>Наименование товара по Справочнику кодов ТН ВЭД ЕАЭС</t>
  </si>
  <si>
    <t>Пульты, панели, консоли, столы, распределительные щиты и основания для электрической аппаратуры прочие, оборудованные двумя или более устройствами товарной позиции 8535 или 8536, для управления или распределения электрического тока, в том числе включающие в себя приборы или устройства группы 90 и цифровые аппараты управления, кроме коммутационных устройств товарной позиции 8517, на напряжение более 1000 в, но не более 72,5 кв</t>
  </si>
  <si>
    <t>Модуль коммутационный ZW43-12XLRG/630-20 с разъединителем</t>
  </si>
  <si>
    <t>Реле, на напряжение не более 60 в, на силу тока более 2 а</t>
  </si>
  <si>
    <t>Выключатели автоматические на силу тока более 63 а, прочие</t>
  </si>
  <si>
    <t>Прочие 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</t>
  </si>
  <si>
    <t>Прочая аппаратура для передачи или приема голоса, изображений или других данных</t>
  </si>
  <si>
    <t>Части устройств вычислительных машин подсубпозиций 8517 62 000 2 и 8517 62 000 3</t>
  </si>
  <si>
    <t>Аппараты телефонные, включая смартфоны и прочие аппараты телефонные для сотовых сетей связи или других беспроводных сетей связи; прочая аппаратура для передачи или приема голоса, изображений или других данных, включая аппаратуру для коммуникации в сети проводной или беспроводной связи (например, в локальной или глобальной сети связи), кроме передающей или приемной аппаратуры товарной позиции 8443, 8525, 8527 или 8528:</t>
  </si>
  <si>
    <t>Электрические машины и оборудование, их части; звукозаписывающая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</t>
  </si>
  <si>
    <t>Вентиляторы осевые</t>
  </si>
  <si>
    <t>Части для насосов воздушных или вакуумных, воздушных или газовых компрессоров и вентиляторов; части для вентиляционных или рециркуляционных вытяжных колпаков или шкафов с вентилятором, с фильтрами или без фильтров</t>
  </si>
  <si>
    <t>Прочие метлы, щетки (вкл.щетки, явл.частями механизмов, приборов или трансп.сред.), щетки ручн.мех.без двиг.для уборки полов, швабры и метелки из перьев для смахивания пыли; узлы и пучки, готовые для приг.метелок, подушечки и валики малярные для краски, резиновые швабры (кроме валиков для удаления влаги)</t>
  </si>
  <si>
    <t>Аппаратура электрическая для коммутации или защиты электрических цепей или для подсоединений к электрическим цепям или в электрических цепях на напряжение не более 1000 в, прочая</t>
  </si>
  <si>
    <t>Изделия прочие из пластмасс и изделия из прочих материалов товарных позиций 3901 - 3914, прочие</t>
  </si>
  <si>
    <t>Шайбы прочие</t>
  </si>
  <si>
    <t>Пульты, панели, консоли, столы, распределительные щиты и основания прочие для изделий товарной позиции 8537, но не укомплектованные соответствующей аппаратурой</t>
  </si>
  <si>
    <t>Соединители для оптических волокон, волоконно-оптических жгутов или кабелей из материалов товарных позиций 3901 - 3914</t>
  </si>
  <si>
    <t>Трубы, трубки и шланги, прочие, не армированные или не комбинированные с другими материалами, без фитингов, прочие</t>
  </si>
  <si>
    <t>Кабели волоконно-оптические</t>
  </si>
  <si>
    <t>Предварительно собранные элементы для электрических цепей на напряжение не более 1000 в</t>
  </si>
  <si>
    <t>Изделия прочие из черных металлов</t>
  </si>
  <si>
    <t>Устройства для защиты электрических цепей прочие, на силу тока не более 16 а</t>
  </si>
  <si>
    <t>Прочие машины для приема, преобразования и передачи или восстановления голоса, изображений или других данных, включая коммутационные устройства и маршрутизаторы</t>
  </si>
  <si>
    <t>Соединители и контактные элементы для проводов и кабелей на напряжение не более 1000 в</t>
  </si>
  <si>
    <t>Провода и кабели с изолированными проводниками диаметром более 0,51 мм, на напряжение не более 1000 в, прочие</t>
  </si>
  <si>
    <t>Прочие задвижки из стали для трубопроводов, котлов, резервуаров, цистерн, баков или аналогичных емкостей</t>
  </si>
  <si>
    <t>Клапаны обратные (невозвратные) из литейного чугуна или стали, прочие</t>
  </si>
  <si>
    <t>Модуль коммутационный ZW43-12XLRG/630-20</t>
  </si>
  <si>
    <t>Модуль полупроводникового реле PLC-OSC-24DC/24DC/2</t>
  </si>
  <si>
    <t>Модуль релейный RIF-1-RPT-LDP-24DC/2X21MS</t>
  </si>
  <si>
    <t>Выключатель автоматический 250А 750Im ВА57-35-831110 УХЛЗ 220В DC КЕАЗ 277783</t>
  </si>
  <si>
    <t>Шкаф для размещения УПАТС 42U 600х800, укомплектованный</t>
  </si>
  <si>
    <t>Шкаф системы громкоговорящей поисковой связи (№1) на базе коммутатора DVS-21, укомплектованный</t>
  </si>
  <si>
    <t>Шкаф системы громкоговорящей поисковой связи (№2) на базе коммутатора DVS-21, укомплектованный</t>
  </si>
  <si>
    <t>Пульт диспетчера с динамическим микрофоном DTA-030, 30 кнопок</t>
  </si>
  <si>
    <t>OMT-10G120-SP SFP+конвертор10GE, ,1550nm,SM, 120km, LC</t>
  </si>
  <si>
    <t>Аппарат телефонный Avaya / Nortel M3904 NTMN34GF70E6 CHARCOAL (черный)</t>
  </si>
  <si>
    <t>Аппарат телефонный IP 1230</t>
  </si>
  <si>
    <t>Телефон Fanvil X3SP IP</t>
  </si>
  <si>
    <t>Аппарат телефонный teXet TX-250 цвет белый</t>
  </si>
  <si>
    <t>Модуль расширения Nortel / Avaya KBA M3904/M3905 NTMN37BC70E6</t>
  </si>
  <si>
    <t>Подставка для телефона Nortel / Avaya M3904/M3905 KBA FOOTSTAND KIT 1 CHARCOAL NTMN38AB70E6</t>
  </si>
  <si>
    <t>Приставка расширения 1200 (12 кн.) NTYS22 IP</t>
  </si>
  <si>
    <t>Плата аналоговых АЛ NT8D09CAE5</t>
  </si>
  <si>
    <t>Плата цифровых АЛ NT8D02HAE5</t>
  </si>
  <si>
    <t>Плата 2-проводных СЛ NTCK16AEE5</t>
  </si>
  <si>
    <t>Шкаф телекоммуникационный напольный ШТК-М-42.6.8-1ААА 42U (600х800) дверь стекло</t>
  </si>
  <si>
    <t>Комплект вертикальных юнитовых направляющих ШТК-ВН-42 42U для шкафа ШТК-М, ШТК-С, 4шт</t>
  </si>
  <si>
    <t>Модуль вентиляторный R-FAN-3T, 3 вентилятора с терморегулятором</t>
  </si>
  <si>
    <t>Шнур питания с заземлением R-10-Cord-C13-C14-3 IEC 60320 C13/IEC 60320 C14, 10A/250B (3х1,0) длина 3м</t>
  </si>
  <si>
    <t>Фильтр R-FAN-F-IP21 (170х425) для вентиляторов R-FAN</t>
  </si>
  <si>
    <t>Комплект щеточного ввода в шкаф КВ-Щ-55 420А, универсальный</t>
  </si>
  <si>
    <t>Блок розеток Rem-10 без шнура с выкл., R-10-8S-V-440-Z, 8 Schuko, вход 60320 С14 10А, алюм, 19"</t>
  </si>
  <si>
    <t>Полка перфорированная выдвижная с телескопическими направляющими ТСВ-62, глубина 620мм</t>
  </si>
  <si>
    <t>Органайзер кабельный горизонтальный с окнами 19" 1U ГКО-О-4.62, 4 кольца</t>
  </si>
  <si>
    <t>Панель заземления вертикальная ПЗ-1000.200А 1000мм/200А</t>
  </si>
  <si>
    <t>Комплект проводов заземления для стоек универсальный ПЗ-СТК</t>
  </si>
  <si>
    <t>Панель 19" с DIN-рейкой серии КП КП-АВ</t>
  </si>
  <si>
    <t>Панель 19" с DIN-рейкой для установки коммутаторов STK-RACKMNT-2955</t>
  </si>
  <si>
    <t>Карман для документов WJ-1, пластиковый</t>
  </si>
  <si>
    <t>Комплект монтажный №2 КМ-2-50 (винт, шайба, гайка с защелкой), упаковка 50шт</t>
  </si>
  <si>
    <t>Шкаф телекоммуникационный настенный 12U (600х650) ШРН-12.650, дверь стекло</t>
  </si>
  <si>
    <t>Стенка задняя к шкафу ШРН, ШРН-Э и ШРН-М 12U А-ШРН-12 в комплекте с крепежом</t>
  </si>
  <si>
    <t>Комплект вертикальных юнитовых направляющих ШРН-ВН-12 (2шт) для шкафов серии ШРН высотой 12U</t>
  </si>
  <si>
    <t>Полка перфорированная СВ-58У грузоподъемностью 100кг, глубина 580мм</t>
  </si>
  <si>
    <t>Комплект щеточного ввода в шкаф КВ-Щ-55.210А, универсальный</t>
  </si>
  <si>
    <t>Панель заземления горизонтальная/вертикальная 19" ПЗ-19/500.200А 500мм/200А </t>
  </si>
  <si>
    <t>Бокс оптический (кросс) 19" БОН-19-1-24, 1U, до 24 портов</t>
  </si>
  <si>
    <t>Бокс оптический (кросс) 19" БОН-19-1-24-В выдвижной, 1U, до 24 портов</t>
  </si>
  <si>
    <t>Адаптер оптический TWT-SC-AM-SM TWT SC, SM, симплексный</t>
  </si>
  <si>
    <t>Трубка для защиты места сварки оптических волокон LAN-SP-3.0x60, КДЗС, диаметр 3,0мм, длина 60мм</t>
  </si>
  <si>
    <t>Патч-корд оптический TWT-2LC-2SC/SU-2.0 TWT, дуплексный, LC/UPC-SC/UPC, SM, 2.0м</t>
  </si>
  <si>
    <t>Пигтейл TWT-PIG-SC/SU-1.5 TWT SC, UPC, одномодовый, 1,5м</t>
  </si>
  <si>
    <t>Пигтейл TWT-PIG-FC/SU-1.5 TWT FC, UPC, одномодовый, 1,5м</t>
  </si>
  <si>
    <t>Патч-панель TWT-PP24STP TWT 24 порта, STP, кат.5Е, 1U</t>
  </si>
  <si>
    <t>Рама монтажная TWT-RM10-20P-V TWT 19", 20 плинтов, вертикальная</t>
  </si>
  <si>
    <t>Плинт размыкаемый TWT-LSA10P-DIS-10 LSA Profi Eco 10 пар, маркировка от 1 до 0</t>
  </si>
  <si>
    <t>Рамка для таблички откидная TWT-LSA10-LBL-O TWT, для плинтов 10 пар</t>
  </si>
  <si>
    <t>Штекер комплексной защиты TWT-SAU2-260-10-10K TWT для 1 пары, 260В, 10А/10Ка с индикатором</t>
  </si>
  <si>
    <t>Шина заземления TWT-LSA10-GRND TWT для размыкаемых плинтов</t>
  </si>
  <si>
    <t>Клипса заземления TWT-LSA-PGR TWT LSA Profile, 2шт</t>
  </si>
  <si>
    <t>Шкаф телекоммуникационный напольный ШТК-М-47.8.8-4ААА 47U (800х800) дверь перфорированная</t>
  </si>
  <si>
    <t>Органайзер вертикальный кабельный ВКО-М-47.150 в шкаф, ширина 150мм 47U</t>
  </si>
  <si>
    <t>Органайзер кабельный одинарный СМ 65х45мм</t>
  </si>
  <si>
    <t>Источник бесперебойного питания On-Line UPS CORE-1, 1000VA/900W, 438x410x88, 14кг, АКБ 3х7Ач, направляющее для ИПБ Core, SNMP DA806</t>
  </si>
  <si>
    <t>Источник бесперебойного питания On-Line UPS CORE-2, 2000VA/1800W, 438x510x88, 19,5кг, АКБ 4х9Ач, направляющее для ИБП Core, SNMP DA806</t>
  </si>
  <si>
    <t>Модуль батарейный EBM Core 2, АКБ 8х9Ачб 438х510х88, направляющее для ИБП Core</t>
  </si>
  <si>
    <t>Коммутатор управляемый L2 PoE NX-3424, v1P Nateks NetXpert3424 v1P, 24x10/100BT+2GE+2 Gigabit SFP Combo поддержка PoE</t>
  </si>
  <si>
    <t>Конвертор GE SFP-GE-SM-40KM SFP, 1310mm, SM, 40Km, LC</t>
  </si>
  <si>
    <t>Аппарат телефонный 1230 NTYS20</t>
  </si>
  <si>
    <t>Аппарат телефонный Texet TX-250</t>
  </si>
  <si>
    <t>Комплект плат для подключения канала E1 ISDN PRI EURO/QSIG/MCDN с модулем синхронизации NTHN20AA (Комплектность: NTBK50, NTBK51, NTAK20, кабель)</t>
  </si>
  <si>
    <t>Комплекс системы записи</t>
  </si>
  <si>
    <t>Разъем DB25</t>
  </si>
  <si>
    <t>Разъем DB15</t>
  </si>
  <si>
    <t>Модуль каналов АДАСЭ (4 канала) XADASE</t>
  </si>
  <si>
    <t>Плата 2-х проводных СЛ NT8D14DAE5 (Universal trunk)</t>
  </si>
  <si>
    <t>Кабель 75 FT</t>
  </si>
  <si>
    <t>Устройство переговорное всепогодное WPS-04/2, 4 клавиши</t>
  </si>
  <si>
    <t>Громкоговоритель потолочно-настенный CPR-13-6 (ABS) 6W/100V</t>
  </si>
  <si>
    <t>Громкоговоритель рупорный CPR-15-SP (ABS) 15W/100V, IP66, EN 54-24 ctrtified</t>
  </si>
  <si>
    <t>Мультиплексор SDH/MPLS-TP</t>
  </si>
  <si>
    <t>Маршрутизатор IP-MPLS (L3)</t>
  </si>
  <si>
    <t>Коммутатор Ethernet L2</t>
  </si>
  <si>
    <t>SFP+-10GE-SM-10km SFP+ конвертор 10GE, 1310nm, SM,10km, LC</t>
  </si>
  <si>
    <t>Комплект расширения существующей системы управления FGViev</t>
  </si>
  <si>
    <t>Конвертор GE, SFP-GE-SM-10KM 1310nm, SM, 10km, LC</t>
  </si>
  <si>
    <t>Шкаф телекоммуникационный ТШЗ, укомплектованный</t>
  </si>
  <si>
    <t>Задвижка стальная под приварку; Рабочая среда:вода, пар с температурой до +450*С; Ду100мм Ру10,0МПа 2с-31-2ЭМ; Класс герметичности затвора "А" по ГОСТ 9544-2015; Управление: электропривод Н-Б1-08 У2; поставка в комплекте с электроприводом</t>
  </si>
  <si>
    <t>Клапан стальной обратный подъемный под приварку; Рабочая среда: вода, пар с температурой до +450*С; Ду100мм Ру10,0МПа 4с-3-2; класс герметичности затвора "С" по ГОСТ 9544-2015; Управление: автоматическое</t>
  </si>
  <si>
    <t>Информация о товарных позициях импорта РУП "Брестэнерго" за май 2023 года</t>
  </si>
  <si>
    <t>Громкоговорители одиночные, смонтированные в корпусах</t>
  </si>
  <si>
    <t>Преобразователи статические, используемые с телекоммуникационной аппаратурой, вычислительными машинами и их блоками, прочие</t>
  </si>
  <si>
    <t>Изделия из меди прочие</t>
  </si>
  <si>
    <t>Проводники электрические на напряжение не более 1000 в, прочие, оснащенные соединительными приспособлениями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</si>
</sst>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_р_."/>
    <numFmt numFmtId="176" formatCode="#,##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000"/>
    <numFmt numFmtId="184" formatCode="#,##0.00&quot;р.&quot;"/>
    <numFmt numFmtId="185" formatCode="#,##0.00_р_."/>
    <numFmt numFmtId="186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5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color indexed="8"/>
      <name val="Arial1"/>
      <family val="0"/>
    </font>
    <font>
      <b/>
      <sz val="20"/>
      <color indexed="8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Narrow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11" fillId="33" borderId="10" xfId="61" applyFont="1" applyFill="1" applyBorder="1" applyAlignment="1">
      <alignment horizontal="center" vertical="top" wrapText="1"/>
      <protection/>
    </xf>
    <xf numFmtId="0" fontId="10" fillId="0" borderId="0" xfId="0" applyFont="1" applyAlignment="1">
      <alignment horizontal="center" vertical="top"/>
    </xf>
    <xf numFmtId="0" fontId="6" fillId="33" borderId="10" xfId="61" applyFont="1" applyFill="1" applyBorder="1" applyAlignment="1">
      <alignment horizontal="center" vertical="center" wrapText="1"/>
      <protection/>
    </xf>
    <xf numFmtId="0" fontId="31" fillId="0" borderId="10" xfId="61" applyFont="1" applyBorder="1" applyAlignment="1">
      <alignment horizontal="center" vertical="top" wrapText="1"/>
      <protection/>
    </xf>
    <xf numFmtId="0" fontId="31" fillId="33" borderId="10" xfId="61" applyFont="1" applyFill="1" applyBorder="1" applyAlignment="1">
      <alignment horizontal="center" vertical="top" wrapText="1"/>
      <protection/>
    </xf>
    <xf numFmtId="0" fontId="30" fillId="33" borderId="10" xfId="61" applyFont="1" applyFill="1" applyBorder="1" applyAlignment="1">
      <alignment horizontal="center" vertical="top" wrapText="1"/>
      <protection/>
    </xf>
    <xf numFmtId="0" fontId="30" fillId="33" borderId="10" xfId="61" applyFont="1" applyFill="1" applyBorder="1" applyAlignment="1">
      <alignment horizontal="left" vertical="top" wrapText="1"/>
      <protection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left" vertical="top" wrapText="1"/>
    </xf>
    <xf numFmtId="0" fontId="11" fillId="33" borderId="10" xfId="61" applyFont="1" applyFill="1" applyBorder="1" applyAlignment="1">
      <alignment horizontal="center" vertical="top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11" xfId="34"/>
    <cellStyle name="Normal 2" xfId="35"/>
    <cellStyle name="Normal 3" xfId="36"/>
    <cellStyle name="Normal 3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_Лист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44;&#1077;&#1090;&#1072;&#1083;&#1080;&#1079;&#1080;&#1088;&#1086;&#1074;&#1072;&#1085;&#1085;&#1099;&#1081;%20&#1072;&#1085;&#1072;&#1083;&#1080;&#1079;%20&#1080;&#1084;&#1087;&#1086;&#1088;&#1090;&#1080;&#1088;&#1091;&#1077;&#1084;&#1099;&#1093;%20&#1090;&#1086;&#1074;&#1072;&#1088;&#1086;&#1074;%20&#1079;&#1072;%20&#1084;&#1072;&#1081;%202023%20-%20&#1042;.&#1040;.&#1056;&#1091;&#1089;&#1072;&#1082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7"/>
  <sheetViews>
    <sheetView tabSelected="1" view="pageBreakPreview" zoomScale="55" zoomScaleNormal="55" zoomScaleSheetLayoutView="55" zoomScalePageLayoutView="0" workbookViewId="0" topLeftCell="A94">
      <selection activeCell="C23" sqref="C23"/>
    </sheetView>
  </sheetViews>
  <sheetFormatPr defaultColWidth="9.140625" defaultRowHeight="15"/>
  <cols>
    <col min="1" max="1" width="21.140625" style="0" customWidth="1"/>
    <col min="2" max="2" width="84.7109375" style="0" customWidth="1"/>
    <col min="3" max="3" width="88.28125" style="0" customWidth="1"/>
    <col min="4" max="4" width="30.140625" style="0" customWidth="1"/>
    <col min="16" max="16" width="10.57421875" style="0" customWidth="1"/>
    <col min="21" max="21" width="5.140625" style="0" customWidth="1"/>
    <col min="22" max="22" width="22.57421875" style="0" hidden="1" customWidth="1"/>
    <col min="23" max="23" width="50.57421875" style="0" hidden="1" customWidth="1"/>
  </cols>
  <sheetData>
    <row r="2" spans="1:16" ht="25.5">
      <c r="A2" s="8" t="s">
        <v>113</v>
      </c>
      <c r="B2" s="8"/>
      <c r="C2" s="8"/>
      <c r="P2" s="5"/>
    </row>
    <row r="3" spans="1:16" ht="18.75">
      <c r="A3" s="2"/>
      <c r="B3" s="3"/>
      <c r="C3" s="4"/>
      <c r="P3" s="5"/>
    </row>
    <row r="4" spans="1:16" ht="15">
      <c r="A4" s="9" t="s">
        <v>0</v>
      </c>
      <c r="B4" s="9" t="s">
        <v>2</v>
      </c>
      <c r="C4" s="9" t="s">
        <v>1</v>
      </c>
      <c r="D4" s="1"/>
      <c r="E4" s="1"/>
      <c r="F4" s="1"/>
      <c r="G4" s="1"/>
      <c r="H4" s="1"/>
      <c r="I4" s="1"/>
      <c r="J4" s="1"/>
      <c r="P4" s="5"/>
    </row>
    <row r="5" spans="1:16" ht="33.75" customHeight="1">
      <c r="A5" s="9"/>
      <c r="B5" s="9"/>
      <c r="C5" s="9"/>
      <c r="D5" s="1"/>
      <c r="E5" s="1"/>
      <c r="F5" s="1"/>
      <c r="G5" s="1"/>
      <c r="H5" s="1"/>
      <c r="I5" s="1"/>
      <c r="J5" s="1"/>
      <c r="P5" s="5"/>
    </row>
    <row r="6" spans="1:23" s="6" customFormat="1" ht="246" customHeight="1">
      <c r="A6" s="7">
        <v>8481808199</v>
      </c>
      <c r="B6" s="7" t="str">
        <f>UPPER(W6)</f>
        <v>ПУЛЬТЫ, ПАНЕЛИ, КОНСОЛИ, СТОЛЫ, РАСПРЕДЕЛИТЕЛЬНЫЕ ЩИТЫ И ОСНОВАНИЯ ДЛЯ ЭЛЕКТРИЧЕСКОЙ АППАРАТУРЫ ПРОЧИЕ, ОБОРУДОВАННЫЕ ДВУМЯ ИЛИ БОЛЕЕ УСТРОЙСТВАМИ ТОВАРНОЙ ПОЗИЦИИ 8535 ИЛИ 8536, ДЛЯ УПРАВЛЕНИЯ ИЛИ РАСПРЕДЕЛЕНИЯ ЭЛЕКТРИЧЕСКОГО ТОКА, В ТОМ ЧИСЛЕ ВКЛЮЧАЮЩИЕ В СЕБЯ ПРИБОРЫ ИЛИ УСТРОЙСТВА ГРУППЫ 90 И ЦИФРОВЫЕ АППАРАТЫ УПРАВЛЕНИЯ, КРОМЕ КОММУТАЦИОННЫХ УСТРОЙСТВ ТОВАРНОЙ ПОЗИЦИИ 8517, НА НАПРЯЖЕНИЕ БОЛЕЕ 1000 В, НО НЕ БОЛЕЕ 72,5 КВ</v>
      </c>
      <c r="C6" s="13" t="s">
        <v>30</v>
      </c>
      <c r="P6" s="5"/>
      <c r="V6" s="12">
        <v>8537209200</v>
      </c>
      <c r="W6" s="13" t="s">
        <v>3</v>
      </c>
    </row>
    <row r="7" spans="1:23" s="6" customFormat="1" ht="246.75" customHeight="1">
      <c r="A7" s="7">
        <v>8481808199</v>
      </c>
      <c r="B7" s="7" t="str">
        <f>UPPER(W7)</f>
        <v>ПУЛЬТЫ, ПАНЕЛИ, КОНСОЛИ, СТОЛЫ, РАСПРЕДЕЛИТЕЛЬНЫЕ ЩИТЫ И ОСНОВАНИЯ ДЛЯ ЭЛЕКТРИЧЕСКОЙ АППАРАТУРЫ ПРОЧИЕ, ОБОРУДОВАННЫЕ ДВУМЯ ИЛИ БОЛЕЕ УСТРОЙСТВАМИ ТОВАРНОЙ ПОЗИЦИИ 8535 ИЛИ 8536, ДЛЯ УПРАВЛЕНИЯ ИЛИ РАСПРЕДЕЛЕНИЯ ЭЛЕКТРИЧЕСКОГО ТОКА, В ТОМ ЧИСЛЕ ВКЛЮЧАЮЩИЕ В СЕБЯ ПРИБОРЫ ИЛИ УСТРОЙСТВА ГРУППЫ 90 И ЦИФРОВЫЕ АППАРАТЫ УПРАВЛЕНИЯ, КРОМЕ КОММУТАЦИОННЫХ УСТРОЙСТВ ТОВАРНОЙ ПОЗИЦИИ 8517, НА НАПРЯЖЕНИЕ БОЛЕЕ 1000 В, НО НЕ БОЛЕЕ 72,5 КВ</v>
      </c>
      <c r="C7" s="13" t="s">
        <v>4</v>
      </c>
      <c r="P7" s="5"/>
      <c r="V7" s="12">
        <v>8537209200</v>
      </c>
      <c r="W7" s="13" t="s">
        <v>3</v>
      </c>
    </row>
    <row r="8" spans="1:23" ht="40.5">
      <c r="A8" s="7">
        <v>8481808199</v>
      </c>
      <c r="B8" s="7" t="str">
        <f>UPPER(W8)</f>
        <v>РЕЛЕ, НА НАПРЯЖЕНИЕ НЕ БОЛЕЕ 60 В, НА СИЛУ ТОКА БОЛЕЕ 2 А</v>
      </c>
      <c r="C8" s="13" t="s">
        <v>31</v>
      </c>
      <c r="P8" s="5"/>
      <c r="V8" s="12">
        <v>8536419000</v>
      </c>
      <c r="W8" s="13" t="s">
        <v>5</v>
      </c>
    </row>
    <row r="9" spans="1:23" ht="40.5">
      <c r="A9" s="7">
        <v>8481808199</v>
      </c>
      <c r="B9" s="7" t="str">
        <f aca="true" t="shared" si="0" ref="B9:B18">UPPER(W9)</f>
        <v>РЕЛЕ, НА НАПРЯЖЕНИЕ НЕ БОЛЕЕ 60 В, НА СИЛУ ТОКА БОЛЕЕ 2 А</v>
      </c>
      <c r="C9" s="13" t="s">
        <v>32</v>
      </c>
      <c r="P9" s="5"/>
      <c r="V9" s="12">
        <v>8536419000</v>
      </c>
      <c r="W9" s="13" t="s">
        <v>5</v>
      </c>
    </row>
    <row r="10" spans="1:23" ht="40.5">
      <c r="A10" s="7">
        <v>8481808199</v>
      </c>
      <c r="B10" s="7" t="str">
        <f t="shared" si="0"/>
        <v>ВЫКЛЮЧАТЕЛИ АВТОМАТИЧЕСКИЕ НА СИЛУ ТОКА БОЛЕЕ 63 А, ПРОЧИЕ</v>
      </c>
      <c r="C10" s="13" t="s">
        <v>33</v>
      </c>
      <c r="P10" s="5"/>
      <c r="V10" s="12">
        <v>8536209007</v>
      </c>
      <c r="W10" s="13" t="s">
        <v>6</v>
      </c>
    </row>
    <row r="11" spans="1:23" ht="121.5">
      <c r="A11" s="7">
        <v>8535400000</v>
      </c>
      <c r="B11" s="7" t="str">
        <f t="shared" si="0"/>
        <v>ПРОЧИЕ 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</v>
      </c>
      <c r="C11" s="13" t="s">
        <v>34</v>
      </c>
      <c r="V11" s="11">
        <v>8517620003</v>
      </c>
      <c r="W11" s="13" t="s">
        <v>7</v>
      </c>
    </row>
    <row r="12" spans="1:23" ht="45" customHeight="1">
      <c r="A12" s="7">
        <v>8537209200</v>
      </c>
      <c r="B12" s="7" t="str">
        <f t="shared" si="0"/>
        <v>ПРОЧАЯ АППАРАТУРА ДЛЯ ПЕРЕДАЧИ ИЛИ ПРИЕМА ГОЛОСА, ИЗОБРАЖЕНИЙ ИЛИ ДРУГИХ ДАННЫХ</v>
      </c>
      <c r="C12" s="13" t="s">
        <v>35</v>
      </c>
      <c r="V12" s="11">
        <v>8517699000</v>
      </c>
      <c r="W12" s="13" t="s">
        <v>8</v>
      </c>
    </row>
    <row r="13" spans="1:23" ht="44.25" customHeight="1">
      <c r="A13" s="7">
        <v>8537209200</v>
      </c>
      <c r="B13" s="7" t="str">
        <f t="shared" si="0"/>
        <v>ПРОЧАЯ АППАРАТУРА ДЛЯ ПЕРЕДАЧИ ИЛИ ПРИЕМА ГОЛОСА, ИЗОБРАЖЕНИЙ ИЛИ ДРУГИХ ДАННЫХ</v>
      </c>
      <c r="C13" s="13" t="s">
        <v>36</v>
      </c>
      <c r="V13" s="11">
        <v>8517699000</v>
      </c>
      <c r="W13" s="13" t="s">
        <v>8</v>
      </c>
    </row>
    <row r="14" spans="1:23" ht="43.5" customHeight="1">
      <c r="A14" s="7">
        <v>3824904500</v>
      </c>
      <c r="B14" s="7" t="str">
        <f t="shared" si="0"/>
        <v>ПРОЧАЯ АППАРАТУРА ДЛЯ ПЕРЕДАЧИ ИЛИ ПРИЕМА ГОЛОСА, ИЗОБРАЖЕНИЙ ИЛИ ДРУГИХ ДАННЫХ</v>
      </c>
      <c r="C14" s="13" t="s">
        <v>37</v>
      </c>
      <c r="V14" s="11">
        <v>8517699000</v>
      </c>
      <c r="W14" s="13" t="s">
        <v>8</v>
      </c>
    </row>
    <row r="15" spans="1:23" ht="42.75" customHeight="1">
      <c r="A15" s="7">
        <v>3824904500</v>
      </c>
      <c r="B15" s="7" t="str">
        <f t="shared" si="0"/>
        <v>ЧАСТИ УСТРОЙСТВ ВЫЧИСЛИТЕЛЬНЫХ МАШИН ПОДСУБПОЗИЦИЙ 8517 62 000 2 И 8517 62 000 3</v>
      </c>
      <c r="C15" s="13" t="s">
        <v>38</v>
      </c>
      <c r="V15" s="11">
        <v>8517790001</v>
      </c>
      <c r="W15" s="13" t="s">
        <v>9</v>
      </c>
    </row>
    <row r="16" spans="1:23" ht="225" customHeight="1">
      <c r="A16" s="7">
        <v>3824904500</v>
      </c>
      <c r="B16" s="7" t="str">
        <f t="shared" si="0"/>
        <v>АППАРАТЫ ТЕЛЕФОННЫЕ, ВКЛЮЧАЯ СМАРТФОНЫ И ПРОЧИЕ АППАРАТЫ ТЕЛЕФОННЫЕ ДЛЯ СОТОВЫХ СЕТЕЙ СВЯЗИ ИЛИ ДРУГИХ БЕСПРОВОДНЫХ СЕТЕЙ СВЯЗИ; ПРОЧАЯ АППАРАТУРА ДЛЯ ПЕРЕДАЧИ ИЛИ ПРИЕМА ГОЛОСА, ИЗОБРАЖЕНИЙ ИЛИ ДРУГИХ ДАННЫХ, ВКЛЮЧАЯ АППАРАТУРУ ДЛЯ КОММУНИКАЦИИ В СЕТИ ПРОВОДНОЙ ИЛИ БЕСПРОВОДНОЙ СВЯЗИ (НАПРИМЕР, В ЛОКАЛЬНОЙ ИЛИ ГЛОБАЛЬНОЙ СЕТИ СВЯЗИ), КРОМЕ ПЕРЕДАЮЩЕЙ ИЛИ ПРИЕМНОЙ АППАРАТУРЫ ТОВАРНОЙ ПОЗИЦИИ 8443, 8525, 8527 ИЛИ 8528:</v>
      </c>
      <c r="C16" s="13" t="s">
        <v>39</v>
      </c>
      <c r="V16" s="10">
        <v>8517180000</v>
      </c>
      <c r="W16" s="13" t="s">
        <v>10</v>
      </c>
    </row>
    <row r="17" spans="1:23" ht="223.5" customHeight="1">
      <c r="A17" s="7">
        <v>3824904500</v>
      </c>
      <c r="B17" s="7" t="str">
        <f t="shared" si="0"/>
        <v>АППАРАТЫ ТЕЛЕФОННЫЕ, ВКЛЮЧАЯ СМАРТФОНЫ И ПРОЧИЕ АППАРАТЫ ТЕЛЕФОННЫЕ ДЛЯ СОТОВЫХ СЕТЕЙ СВЯЗИ ИЛИ ДРУГИХ БЕСПРОВОДНЫХ СЕТЕЙ СВЯЗИ; ПРОЧАЯ АППАРАТУРА ДЛЯ ПЕРЕДАЧИ ИЛИ ПРИЕМА ГОЛОСА, ИЗОБРАЖЕНИЙ ИЛИ ДРУГИХ ДАННЫХ, ВКЛЮЧАЯ АППАРАТУРУ ДЛЯ КОММУНИКАЦИИ В СЕТИ ПРОВОДНОЙ ИЛИ БЕСПРОВОДНОЙ СВЯЗИ (НАПРИМЕР, В ЛОКАЛЬНОЙ ИЛИ ГЛОБАЛЬНОЙ СЕТИ СВЯЗИ), КРОМЕ ПЕРЕДАЮЩЕЙ ИЛИ ПРИЕМНОЙ АППАРАТУРЫ ТОВАРНОЙ ПОЗИЦИИ 8443, 8525, 8527 ИЛИ 8528:</v>
      </c>
      <c r="C17" s="13" t="s">
        <v>40</v>
      </c>
      <c r="V17" s="10">
        <v>8517180000</v>
      </c>
      <c r="W17" s="13" t="s">
        <v>10</v>
      </c>
    </row>
    <row r="18" spans="1:23" ht="225" customHeight="1">
      <c r="A18" s="7">
        <v>3824904500</v>
      </c>
      <c r="B18" s="7" t="str">
        <f t="shared" si="0"/>
        <v>АППАРАТЫ ТЕЛЕФОННЫЕ, ВКЛЮЧАЯ СМАРТФОНЫ И ПРОЧИЕ АППАРАТЫ ТЕЛЕФОННЫЕ ДЛЯ СОТОВЫХ СЕТЕЙ СВЯЗИ ИЛИ ДРУГИХ БЕСПРОВОДНЫХ СЕТЕЙ СВЯЗИ; ПРОЧАЯ АППАРАТУРА ДЛЯ ПЕРЕДАЧИ ИЛИ ПРИЕМА ГОЛОСА, ИЗОБРАЖЕНИЙ ИЛИ ДРУГИХ ДАННЫХ, ВКЛЮЧАЯ АППАРАТУРУ ДЛЯ КОММУНИКАЦИИ В СЕТИ ПРОВОДНОЙ ИЛИ БЕСПРОВОДНОЙ СВЯЗИ (НАПРИМЕР, В ЛОКАЛЬНОЙ ИЛИ ГЛОБАЛЬНОЙ СЕТИ СВЯЗИ), КРОМЕ ПЕРЕДАЮЩЕЙ ИЛИ ПРИЕМНОЙ АППАРАТУРЫ ТОВАРНОЙ ПОЗИЦИИ 8443, 8525, 8527 ИЛИ 8528:</v>
      </c>
      <c r="C18" s="13" t="s">
        <v>41</v>
      </c>
      <c r="V18" s="10">
        <v>8517180000</v>
      </c>
      <c r="W18" s="13" t="s">
        <v>10</v>
      </c>
    </row>
    <row r="19" spans="1:23" ht="223.5" customHeight="1">
      <c r="A19" s="7">
        <v>3824904500</v>
      </c>
      <c r="B19" s="7" t="str">
        <f aca="true" t="shared" si="1" ref="B19:B28">UPPER(W19)</f>
        <v>АППАРАТЫ ТЕЛЕФОННЫЕ, ВКЛЮЧАЯ СМАРТФОНЫ И ПРОЧИЕ АППАРАТЫ ТЕЛЕФОННЫЕ ДЛЯ СОТОВЫХ СЕТЕЙ СВЯЗИ ИЛИ ДРУГИХ БЕСПРОВОДНЫХ СЕТЕЙ СВЯЗИ; ПРОЧАЯ АППАРАТУРА ДЛЯ ПЕРЕДАЧИ ИЛИ ПРИЕМА ГОЛОСА, ИЗОБРАЖЕНИЙ ИЛИ ДРУГИХ ДАННЫХ, ВКЛЮЧАЯ АППАРАТУРУ ДЛЯ КОММУНИКАЦИИ В СЕТИ ПРОВОДНОЙ ИЛИ БЕСПРОВОДНОЙ СВЯЗИ (НАПРИМЕР, В ЛОКАЛЬНОЙ ИЛИ ГЛОБАЛЬНОЙ СЕТИ СВЯЗИ), КРОМЕ ПЕРЕДАЮЩЕЙ ИЛИ ПРИЕМНОЙ АППАРАТУРЫ ТОВАРНОЙ ПОЗИЦИИ 8443, 8525, 8527 ИЛИ 8528:</v>
      </c>
      <c r="C19" s="13" t="s">
        <v>42</v>
      </c>
      <c r="V19" s="10">
        <v>8517180000</v>
      </c>
      <c r="W19" s="13" t="s">
        <v>10</v>
      </c>
    </row>
    <row r="20" spans="1:23" ht="43.5" customHeight="1">
      <c r="A20" s="7">
        <v>3824904500</v>
      </c>
      <c r="B20" s="7" t="str">
        <f t="shared" si="1"/>
        <v>ЧАСТИ УСТРОЙСТВ ВЫЧИСЛИТЕЛЬНЫХ МАШИН ПОДСУБПОЗИЦИЙ 8517 62 000 2 И 8517 62 000 3</v>
      </c>
      <c r="C20" s="13" t="s">
        <v>43</v>
      </c>
      <c r="V20" s="10">
        <v>8517790001</v>
      </c>
      <c r="W20" s="15" t="s">
        <v>9</v>
      </c>
    </row>
    <row r="21" spans="1:23" ht="44.25" customHeight="1">
      <c r="A21" s="7">
        <v>3824999601</v>
      </c>
      <c r="B21" s="7" t="str">
        <f t="shared" si="1"/>
        <v>ЧАСТИ УСТРОЙСТВ ВЫЧИСЛИТЕЛЬНЫХ МАШИН ПОДСУБПОЗИЦИЙ 8517 62 000 2 И 8517 62 000 3</v>
      </c>
      <c r="C21" s="13" t="s">
        <v>44</v>
      </c>
      <c r="V21" s="10">
        <v>8517790001</v>
      </c>
      <c r="W21" s="15" t="s">
        <v>9</v>
      </c>
    </row>
    <row r="22" spans="1:23" ht="41.25" customHeight="1">
      <c r="A22" s="7">
        <v>3822120009</v>
      </c>
      <c r="B22" s="7" t="str">
        <f t="shared" si="1"/>
        <v>ЧАСТИ УСТРОЙСТВ ВЫЧИСЛИТЕЛЬНЫХ МАШИН ПОДСУБПОЗИЦИЙ 8517 62 000 2 И 8517 62 000 3</v>
      </c>
      <c r="C22" s="13" t="s">
        <v>45</v>
      </c>
      <c r="V22" s="10">
        <v>8517790001</v>
      </c>
      <c r="W22" s="15" t="s">
        <v>9</v>
      </c>
    </row>
    <row r="23" spans="1:23" ht="227.25" customHeight="1">
      <c r="A23" s="7">
        <v>3824999601</v>
      </c>
      <c r="B23" s="7" t="str">
        <f t="shared" si="1"/>
        <v>АППАРАТЫ ТЕЛЕФОННЫЕ, ВКЛЮЧАЯ СМАРТФОНЫ И ПРОЧИЕ АППАРАТЫ ТЕЛЕФОННЫЕ ДЛЯ СОТОВЫХ СЕТЕЙ СВЯЗИ ИЛИ ДРУГИХ БЕСПРОВОДНЫХ СЕТЕЙ СВЯЗИ; ПРОЧАЯ АППАРАТУРА ДЛЯ ПЕРЕДАЧИ ИЛИ ПРИЕМА ГОЛОСА, ИЗОБРАЖЕНИЙ ИЛИ ДРУГИХ ДАННЫХ, ВКЛЮЧАЯ АППАРАТУРУ ДЛЯ КОММУНИКАЦИИ В СЕТИ ПРОВОДНОЙ ИЛИ БЕСПРОВОДНОЙ СВЯЗИ (НАПРИМЕР, В ЛОКАЛЬНОЙ ИЛИ ГЛОБАЛЬНОЙ СЕТИ СВЯЗИ), КРОМЕ ПЕРЕДАЮЩЕЙ ИЛИ ПРИЕМНОЙ АППАРАТУРЫ ТОВАРНОЙ ПОЗИЦИИ 8443, 8525, 8527 ИЛИ 8528:</v>
      </c>
      <c r="C23" s="13" t="s">
        <v>46</v>
      </c>
      <c r="V23" s="10">
        <v>8517180000</v>
      </c>
      <c r="W23" s="13" t="s">
        <v>10</v>
      </c>
    </row>
    <row r="24" spans="1:23" ht="225.75" customHeight="1">
      <c r="A24" s="7">
        <v>3822120009</v>
      </c>
      <c r="B24" s="7" t="str">
        <f t="shared" si="1"/>
        <v>АППАРАТЫ ТЕЛЕФОННЫЕ, ВКЛЮЧАЯ СМАРТФОНЫ И ПРОЧИЕ АППАРАТЫ ТЕЛЕФОННЫЕ ДЛЯ СОТОВЫХ СЕТЕЙ СВЯЗИ ИЛИ ДРУГИХ БЕСПРОВОДНЫХ СЕТЕЙ СВЯЗИ; ПРОЧАЯ АППАРАТУРА ДЛЯ ПЕРЕДАЧИ ИЛИ ПРИЕМА ГОЛОСА, ИЗОБРАЖЕНИЙ ИЛИ ДРУГИХ ДАННЫХ, ВКЛЮЧАЯ АППАРАТУРУ ДЛЯ КОММУНИКАЦИИ В СЕТИ ПРОВОДНОЙ ИЛИ БЕСПРОВОДНОЙ СВЯЗИ (НАПРИМЕР, В ЛОКАЛЬНОЙ ИЛИ ГЛОБАЛЬНОЙ СЕТИ СВЯЗИ), КРОМЕ ПЕРЕДАЮЩЕЙ ИЛИ ПРИЕМНОЙ АППАРАТУРЫ ТОВАРНОЙ ПОЗИЦИИ 8443, 8525, 8527 ИЛИ 8528:</v>
      </c>
      <c r="C24" s="13" t="s">
        <v>47</v>
      </c>
      <c r="V24" s="10">
        <v>8517180000</v>
      </c>
      <c r="W24" s="13" t="s">
        <v>10</v>
      </c>
    </row>
    <row r="25" spans="1:23" ht="227.25" customHeight="1">
      <c r="A25" s="7">
        <f>V25</f>
        <v>8517180000</v>
      </c>
      <c r="B25" s="7" t="str">
        <f t="shared" si="1"/>
        <v>АППАРАТЫ ТЕЛЕФОННЫЕ, ВКЛЮЧАЯ СМАРТФОНЫ И ПРОЧИЕ АППАРАТЫ ТЕЛЕФОННЫЕ ДЛЯ СОТОВЫХ СЕТЕЙ СВЯЗИ ИЛИ ДРУГИХ БЕСПРОВОДНЫХ СЕТЕЙ СВЯЗИ; ПРОЧАЯ АППАРАТУРА ДЛЯ ПЕРЕДАЧИ ИЛИ ПРИЕМА ГОЛОСА, ИЗОБРАЖЕНИЙ ИЛИ ДРУГИХ ДАННЫХ, ВКЛЮЧАЯ АППАРАТУРУ ДЛЯ КОММУНИКАЦИИ В СЕТИ ПРОВОДНОЙ ИЛИ БЕСПРОВОДНОЙ СВЯЗИ (НАПРИМЕР, В ЛОКАЛЬНОЙ ИЛИ ГЛОБАЛЬНОЙ СЕТИ СВЯЗИ), КРОМЕ ПЕРЕДАЮЩЕЙ ИЛИ ПРИЕМНОЙ АППАРАТУРЫ ТОВАРНОЙ ПОЗИЦИИ 8443, 8525, 8527 ИЛИ 8528:</v>
      </c>
      <c r="C25" s="13" t="s">
        <v>48</v>
      </c>
      <c r="V25" s="10">
        <v>8517180000</v>
      </c>
      <c r="W25" s="13" t="s">
        <v>10</v>
      </c>
    </row>
    <row r="26" spans="1:23" ht="223.5" customHeight="1">
      <c r="A26" s="7">
        <f>V26</f>
        <v>8517180000</v>
      </c>
      <c r="B26" s="7" t="str">
        <f t="shared" si="1"/>
        <v>АППАРАТЫ ТЕЛЕФОННЫЕ, ВКЛЮЧАЯ СМАРТФОНЫ И ПРОЧИЕ АППАРАТЫ ТЕЛЕФОННЫЕ ДЛЯ СОТОВЫХ СЕТЕЙ СВЯЗИ ИЛИ ДРУГИХ БЕСПРОВОДНЫХ СЕТЕЙ СВЯЗИ; ПРОЧАЯ АППАРАТУРА ДЛЯ ПЕРЕДАЧИ ИЛИ ПРИЕМА ГОЛОСА, ИЗОБРАЖЕНИЙ ИЛИ ДРУГИХ ДАННЫХ, ВКЛЮЧАЯ АППАРАТУРУ ДЛЯ КОММУНИКАЦИИ В СЕТИ ПРОВОДНОЙ ИЛИ БЕСПРОВОДНОЙ СВЯЗИ (НАПРИМЕР, В ЛОКАЛЬНОЙ ИЛИ ГЛОБАЛЬНОЙ СЕТИ СВЯЗИ), КРОМЕ ПЕРЕДАЮЩЕЙ ИЛИ ПРИЕМНОЙ АППАРАТУРЫ ТОВАРНОЙ ПОЗИЦИИ 8443, 8525, 8527 ИЛИ 8528:</v>
      </c>
      <c r="C26" s="13" t="s">
        <v>49</v>
      </c>
      <c r="V26" s="10">
        <v>8517180000</v>
      </c>
      <c r="W26" s="13" t="s">
        <v>10</v>
      </c>
    </row>
    <row r="27" spans="1:23" ht="125.25" customHeight="1">
      <c r="A27" s="7">
        <f>V27</f>
        <v>8538909909</v>
      </c>
      <c r="B27" s="7" t="str">
        <f t="shared" si="1"/>
        <v>ЭЛЕКТРИЧЕСКИЕ МАШИНЫ И ОБОРУДОВАНИЕ, ИХ ЧАСТИ; ЗВУКОЗАПИСЫВАЮЩАЯ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</v>
      </c>
      <c r="C27" s="13" t="s">
        <v>50</v>
      </c>
      <c r="V27" s="10">
        <v>8538909909</v>
      </c>
      <c r="W27" s="13" t="s">
        <v>11</v>
      </c>
    </row>
    <row r="28" spans="1:23" ht="21.75" customHeight="1">
      <c r="A28" s="7">
        <f>V28</f>
        <v>8414592000</v>
      </c>
      <c r="B28" s="7" t="str">
        <f t="shared" si="1"/>
        <v>ВЕНТИЛЯТОРЫ ОСЕВЫЕ</v>
      </c>
      <c r="C28" s="13" t="s">
        <v>51</v>
      </c>
      <c r="V28" s="10">
        <v>8414592000</v>
      </c>
      <c r="W28" s="13" t="s">
        <v>12</v>
      </c>
    </row>
    <row r="29" spans="1:23" ht="66.75" customHeight="1">
      <c r="A29" s="18">
        <f aca="true" t="shared" si="2" ref="A29:A92">V29</f>
        <v>8544429009</v>
      </c>
      <c r="B29" s="18" t="str">
        <f aca="true" t="shared" si="3" ref="B29:B92">UPPER(W29)</f>
        <v>ПРОВОДНИКИ ЭЛЕКТРИЧЕСКИЕ НА НАПРЯЖЕНИЕ НЕ БОЛЕЕ 1000 В, ПРОЧИЕ, ОСНАЩЕННЫЕ СОЕДИНИТЕЛЬНЫМИ ПРИСПОСОБЛЕНИЯМИ</v>
      </c>
      <c r="C29" s="13" t="s">
        <v>52</v>
      </c>
      <c r="V29" s="10">
        <v>8544429009</v>
      </c>
      <c r="W29" s="13" t="s">
        <v>117</v>
      </c>
    </row>
    <row r="30" spans="1:23" ht="126" customHeight="1">
      <c r="A30" s="18">
        <f t="shared" si="2"/>
        <v>8414900000</v>
      </c>
      <c r="B30" s="18" t="str">
        <f t="shared" si="3"/>
        <v>ЧАСТИ ДЛЯ НАСОСОВ ВОЗДУШНЫХ ИЛИ ВАКУУМНЫХ, ВОЗДУШНЫХ ИЛИ ГАЗОВЫХ КОМПРЕССОРОВ И ВЕНТИЛЯТОРОВ; ЧАСТИ ДЛЯ ВЕНТИЛЯЦИОННЫХ ИЛИ РЕЦИРКУЛЯЦИОННЫХ ВЫТЯЖНЫХ КОЛПАКОВ ИЛИ ШКАФОВ С ВЕНТИЛЯТОРОМ, С ФИЛЬТРАМИ ИЛИ БЕЗ ФИЛЬТРОВ</v>
      </c>
      <c r="C30" s="13" t="s">
        <v>53</v>
      </c>
      <c r="V30" s="10">
        <v>8414900000</v>
      </c>
      <c r="W30" s="13" t="s">
        <v>13</v>
      </c>
    </row>
    <row r="31" spans="1:23" ht="165.75" customHeight="1">
      <c r="A31" s="18">
        <f t="shared" si="2"/>
        <v>9603909900</v>
      </c>
      <c r="B31" s="18" t="str">
        <f t="shared" si="3"/>
        <v>ПРОЧИЕ МЕТЛЫ, ЩЕТКИ (ВКЛ.ЩЕТКИ, ЯВЛ.ЧАСТЯМИ МЕХАНИЗМОВ, ПРИБОРОВ ИЛИ ТРАНСП.СРЕД.), ЩЕТКИ РУЧН.МЕХ.БЕЗ ДВИГ.ДЛЯ УБОРКИ ПОЛОВ, ШВАБРЫ И МЕТЕЛКИ ИЗ ПЕРЬЕВ ДЛЯ СМАХИВАНИЯ ПЫЛИ; УЗЛЫ И ПУЧКИ, ГОТОВЫЕ ДЛЯ ПРИГ.МЕТЕЛОК, ПОДУШЕЧКИ И ВАЛИКИ МАЛЯРНЫЕ ДЛЯ КРАСКИ, РЕЗИНОВЫЕ ШВАБРЫ (КРОМЕ ВАЛИКОВ ДЛЯ УДАЛЕНИЯ ВЛАГИ)</v>
      </c>
      <c r="C31" s="13" t="s">
        <v>54</v>
      </c>
      <c r="V31" s="10">
        <v>9603909900</v>
      </c>
      <c r="W31" s="13" t="s">
        <v>14</v>
      </c>
    </row>
    <row r="32" spans="1:23" ht="105" customHeight="1">
      <c r="A32" s="18">
        <f t="shared" si="2"/>
        <v>8536908500</v>
      </c>
      <c r="B32" s="18" t="str">
        <f t="shared" si="3"/>
        <v>АППАРАТУРА ЭЛЕКТРИЧЕСКАЯ ДЛЯ КОММУТАЦИИ ИЛИ ЗАЩИТЫ ЭЛЕКТРИЧЕСКИХ ЦЕПЕЙ ИЛИ ДЛЯ ПОДСОЕДИНЕНИЙ К ЭЛЕКТРИЧЕСКИМ ЦЕПЯМ ИЛИ В ЭЛЕКТРИЧЕСКИХ ЦЕПЯХ НА НАПРЯЖЕНИЕ НЕ БОЛЕЕ 1000 В, ПРОЧАЯ</v>
      </c>
      <c r="C32" s="13" t="s">
        <v>55</v>
      </c>
      <c r="V32" s="10">
        <v>8536908500</v>
      </c>
      <c r="W32" s="13" t="s">
        <v>15</v>
      </c>
    </row>
    <row r="33" spans="1:23" ht="62.25" customHeight="1">
      <c r="A33" s="18">
        <f t="shared" si="2"/>
        <v>8544429009</v>
      </c>
      <c r="B33" s="18" t="str">
        <f t="shared" si="3"/>
        <v>ПРОВОДНИКИ ЭЛЕКТРИЧЕСКИЕ НА НАПРЯЖЕНИЕ НЕ БОЛЕЕ 1000 В, ПРОЧИЕ, ОСНАЩЕННЫЕ СОЕДИНИТЕЛЬНЫМИ ПРИСПОСОБЛЕНИЯМИ</v>
      </c>
      <c r="C33" s="13" t="s">
        <v>52</v>
      </c>
      <c r="V33" s="10">
        <v>8544429009</v>
      </c>
      <c r="W33" s="13" t="s">
        <v>117</v>
      </c>
    </row>
    <row r="34" spans="1:23" ht="125.25" customHeight="1">
      <c r="A34" s="18">
        <f t="shared" si="2"/>
        <v>8538909909</v>
      </c>
      <c r="B34" s="18" t="str">
        <f t="shared" si="3"/>
        <v>ЭЛЕКТРИЧЕСКИЕ МАШИНЫ И ОБОРУДОВАНИЕ, ИХ ЧАСТИ; ЗВУКОЗАПИСЫВАЮЩАЯ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</v>
      </c>
      <c r="C34" s="13" t="s">
        <v>56</v>
      </c>
      <c r="V34" s="10">
        <v>8538909909</v>
      </c>
      <c r="W34" s="13" t="s">
        <v>11</v>
      </c>
    </row>
    <row r="35" spans="1:23" ht="64.5" customHeight="1">
      <c r="A35" s="18">
        <f t="shared" si="2"/>
        <v>8544429009</v>
      </c>
      <c r="B35" s="18" t="str">
        <f t="shared" si="3"/>
        <v>ПРОВОДНИКИ ЭЛЕКТРИЧЕСКИЕ НА НАПРЯЖЕНИЕ НЕ БОЛЕЕ 1000 В, ПРОЧИЕ, ОСНАЩЕННЫЕ СОЕДИНИТЕЛЬНЫМИ ПРИСПОСОБЛЕНИЯМИ</v>
      </c>
      <c r="C35" s="13" t="s">
        <v>57</v>
      </c>
      <c r="V35" s="10">
        <v>8544429009</v>
      </c>
      <c r="W35" s="13" t="s">
        <v>117</v>
      </c>
    </row>
    <row r="36" spans="1:23" ht="64.5" customHeight="1">
      <c r="A36" s="18">
        <f t="shared" si="2"/>
        <v>8544429009</v>
      </c>
      <c r="B36" s="18" t="str">
        <f t="shared" si="3"/>
        <v>ПРОВОДНИКИ ЭЛЕКТРИЧЕСКИЕ НА НАПРЯЖЕНИЕ НЕ БОЛЕЕ 1000 В, ПРОЧИЕ, ОСНАЩЕННЫЕ СОЕДИНИТЕЛЬНЫМИ ПРИСПОСОБЛЕНИЯМИ</v>
      </c>
      <c r="C36" s="13" t="s">
        <v>58</v>
      </c>
      <c r="V36" s="10">
        <v>8544429009</v>
      </c>
      <c r="W36" s="13" t="s">
        <v>117</v>
      </c>
    </row>
    <row r="37" spans="1:23" ht="62.25" customHeight="1">
      <c r="A37" s="18">
        <f t="shared" si="2"/>
        <v>8544429009</v>
      </c>
      <c r="B37" s="18" t="str">
        <f t="shared" si="3"/>
        <v>ПРОВОДНИКИ ЭЛЕКТРИЧЕСКИЕ НА НАПРЯЖЕНИЕ НЕ БОЛЕЕ 1000 В, ПРОЧИЕ, ОСНАЩЕННЫЕ СОЕДИНИТЕЛЬНЫМИ ПРИСПОСОБЛЕНИЯМИ</v>
      </c>
      <c r="C37" s="13" t="s">
        <v>59</v>
      </c>
      <c r="V37" s="10">
        <v>8544429009</v>
      </c>
      <c r="W37" s="13" t="s">
        <v>117</v>
      </c>
    </row>
    <row r="38" spans="1:23" ht="125.25" customHeight="1">
      <c r="A38" s="18">
        <f t="shared" si="2"/>
        <v>8538909909</v>
      </c>
      <c r="B38" s="18" t="str">
        <f t="shared" si="3"/>
        <v>ЭЛЕКТРИЧЕСКИЕ МАШИНЫ И ОБОРУДОВАНИЕ, ИХ ЧАСТИ; ЗВУКОЗАПИСЫВАЮЩАЯ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</v>
      </c>
      <c r="C38" s="13" t="s">
        <v>60</v>
      </c>
      <c r="V38" s="10">
        <v>8538909909</v>
      </c>
      <c r="W38" s="13" t="s">
        <v>11</v>
      </c>
    </row>
    <row r="39" spans="1:23" ht="123" customHeight="1">
      <c r="A39" s="18">
        <f t="shared" si="2"/>
        <v>8538909909</v>
      </c>
      <c r="B39" s="18" t="str">
        <f t="shared" si="3"/>
        <v>ЭЛЕКТРИЧЕСКИЕ МАШИНЫ И ОБОРУДОВАНИЕ, ИХ ЧАСТИ; ЗВУКОЗАПИСЫВАЮЩАЯ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</v>
      </c>
      <c r="C39" s="13" t="s">
        <v>61</v>
      </c>
      <c r="V39" s="10">
        <v>8538909909</v>
      </c>
      <c r="W39" s="13" t="s">
        <v>11</v>
      </c>
    </row>
    <row r="40" spans="1:23" ht="64.5" customHeight="1">
      <c r="A40" s="18">
        <f t="shared" si="2"/>
        <v>3926909709</v>
      </c>
      <c r="B40" s="18" t="str">
        <f t="shared" si="3"/>
        <v>ИЗДЕЛИЯ ПРОЧИЕ ИЗ ПЛАСТМАСС И ИЗДЕЛИЯ ИЗ ПРОЧИХ МАТЕРИАЛОВ ТОВАРНЫХ ПОЗИЦИЙ 3901 - 3914, ПРОЧИЕ</v>
      </c>
      <c r="C40" s="13" t="s">
        <v>62</v>
      </c>
      <c r="V40" s="10">
        <v>3926909709</v>
      </c>
      <c r="W40" s="13" t="s">
        <v>16</v>
      </c>
    </row>
    <row r="41" spans="1:23" ht="37.5">
      <c r="A41" s="18">
        <f t="shared" si="2"/>
        <v>7318220008</v>
      </c>
      <c r="B41" s="18" t="str">
        <f t="shared" si="3"/>
        <v>ШАЙБЫ ПРОЧИЕ</v>
      </c>
      <c r="C41" s="13" t="s">
        <v>63</v>
      </c>
      <c r="V41" s="10">
        <v>7318220008</v>
      </c>
      <c r="W41" s="13" t="s">
        <v>17</v>
      </c>
    </row>
    <row r="42" spans="1:23" ht="101.25">
      <c r="A42" s="18">
        <f t="shared" si="2"/>
        <v>8538100000</v>
      </c>
      <c r="B42" s="18" t="str">
        <f t="shared" si="3"/>
        <v>ПУЛЬТЫ, ПАНЕЛИ, КОНСОЛИ, СТОЛЫ, РАСПРЕДЕЛИТЕЛЬНЫЕ ЩИТЫ И ОСНОВАНИЯ ПРОЧИЕ ДЛЯ ИЗДЕЛИЙ ТОВАРНОЙ ПОЗИЦИИ 8537, НО НЕ УКОМПЛЕКТОВАННЫЕ СООТВЕТСТВУЮЩЕЙ АППАРАТУРОЙ</v>
      </c>
      <c r="C42" s="13" t="s">
        <v>64</v>
      </c>
      <c r="V42" s="10">
        <v>8538100000</v>
      </c>
      <c r="W42" s="13" t="s">
        <v>18</v>
      </c>
    </row>
    <row r="43" spans="1:23" ht="125.25" customHeight="1">
      <c r="A43" s="18">
        <f t="shared" si="2"/>
        <v>8538909909</v>
      </c>
      <c r="B43" s="18" t="str">
        <f t="shared" si="3"/>
        <v>ЭЛЕКТРИЧЕСКИЕ МАШИНЫ И ОБОРУДОВАНИЕ, ИХ ЧАСТИ; ЗВУКОЗАПИСЫВАЮЩАЯ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</v>
      </c>
      <c r="C43" s="13" t="s">
        <v>65</v>
      </c>
      <c r="V43" s="10">
        <v>8538909909</v>
      </c>
      <c r="W43" s="13" t="s">
        <v>11</v>
      </c>
    </row>
    <row r="44" spans="1:23" ht="123.75" customHeight="1">
      <c r="A44" s="18">
        <f t="shared" si="2"/>
        <v>8538909909</v>
      </c>
      <c r="B44" s="18" t="str">
        <f t="shared" si="3"/>
        <v>ЭЛЕКТРИЧЕСКИЕ МАШИНЫ И ОБОРУДОВАНИЕ, ИХ ЧАСТИ; ЗВУКОЗАПИСЫВАЮЩАЯ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</v>
      </c>
      <c r="C44" s="13" t="s">
        <v>66</v>
      </c>
      <c r="V44" s="10">
        <v>8538909909</v>
      </c>
      <c r="W44" s="13" t="s">
        <v>11</v>
      </c>
    </row>
    <row r="45" spans="1:23" ht="126.75" customHeight="1">
      <c r="A45" s="18">
        <f t="shared" si="2"/>
        <v>8538909909</v>
      </c>
      <c r="B45" s="18" t="str">
        <f t="shared" si="3"/>
        <v>ЭЛЕКТРИЧЕСКИЕ МАШИНЫ И ОБОРУДОВАНИЕ, ИХ ЧАСТИ; ЗВУКОЗАПИСЫВАЮЩАЯ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</v>
      </c>
      <c r="C45" s="13" t="s">
        <v>67</v>
      </c>
      <c r="V45" s="10">
        <v>8538909909</v>
      </c>
      <c r="W45" s="13" t="s">
        <v>11</v>
      </c>
    </row>
    <row r="46" spans="1:23" ht="165.75" customHeight="1">
      <c r="A46" s="18">
        <f t="shared" si="2"/>
        <v>9603909900</v>
      </c>
      <c r="B46" s="18" t="str">
        <f t="shared" si="3"/>
        <v>ПРОЧИЕ МЕТЛЫ, ЩЕТКИ (ВКЛ.ЩЕТКИ, ЯВЛ.ЧАСТЯМИ МЕХАНИЗМОВ, ПРИБОРОВ ИЛИ ТРАНСП.СРЕД.), ЩЕТКИ РУЧН.МЕХ.БЕЗ ДВИГ.ДЛЯ УБОРКИ ПОЛОВ, ШВАБРЫ И МЕТЕЛКИ ИЗ ПЕРЬЕВ ДЛЯ СМАХИВАНИЯ ПЫЛИ; УЗЛЫ И ПУЧКИ, ГОТОВЫЕ ДЛЯ ПРИГ.МЕТЕЛОК, ПОДУШЕЧКИ И ВАЛИКИ МАЛЯРНЫЕ ДЛЯ КРАСКИ, РЕЗИНОВЫЕ ШВАБРЫ (КРОМЕ ВАЛИКОВ ДЛЯ УДАЛЕНИЯ ВЛАГИ)</v>
      </c>
      <c r="C46" s="13" t="s">
        <v>68</v>
      </c>
      <c r="V46" s="10">
        <v>9603909900</v>
      </c>
      <c r="W46" s="13" t="s">
        <v>14</v>
      </c>
    </row>
    <row r="47" spans="1:23" ht="123.75" customHeight="1">
      <c r="A47" s="18">
        <f t="shared" si="2"/>
        <v>8538909909</v>
      </c>
      <c r="B47" s="18" t="str">
        <f t="shared" si="3"/>
        <v>ЭЛЕКТРИЧЕСКИЕ МАШИНЫ И ОБОРУДОВАНИЕ, ИХ ЧАСТИ; ЗВУКОЗАПИСЫВАЮЩАЯ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</v>
      </c>
      <c r="C47" s="13" t="s">
        <v>69</v>
      </c>
      <c r="V47" s="10">
        <v>8538909909</v>
      </c>
      <c r="W47" s="13" t="s">
        <v>11</v>
      </c>
    </row>
    <row r="48" spans="1:23" ht="105" customHeight="1">
      <c r="A48" s="18">
        <f t="shared" si="2"/>
        <v>8538100000</v>
      </c>
      <c r="B48" s="18" t="str">
        <f t="shared" si="3"/>
        <v>ПУЛЬТЫ, ПАНЕЛИ, КОНСОЛИ, СТОЛЫ, РАСПРЕДЕЛИТЕЛЬНЫЕ ЩИТЫ И ОСНОВАНИЯ ПРОЧИЕ ДЛЯ ИЗДЕЛИЙ ТОВАРНОЙ ПОЗИЦИИ 8537, НО НЕ УКОМПЛЕКТОВАННЫЕ СООТВЕТСТВУЮЩЕЙ АППАРАТУРОЙ</v>
      </c>
      <c r="C48" s="13" t="s">
        <v>70</v>
      </c>
      <c r="V48" s="10">
        <v>8538100000</v>
      </c>
      <c r="W48" s="13" t="s">
        <v>18</v>
      </c>
    </row>
    <row r="49" spans="1:23" ht="101.25">
      <c r="A49" s="18">
        <f t="shared" si="2"/>
        <v>8538100000</v>
      </c>
      <c r="B49" s="18" t="str">
        <f t="shared" si="3"/>
        <v>ПУЛЬТЫ, ПАНЕЛИ, КОНСОЛИ, СТОЛЫ, РАСПРЕДЕЛИТЕЛЬНЫЕ ЩИТЫ И ОСНОВАНИЯ ПРОЧИЕ ДЛЯ ИЗДЕЛИЙ ТОВАРНОЙ ПОЗИЦИИ 8537, НО НЕ УКОМПЛЕКТОВАННЫЕ СООТВЕТСТВУЮЩЕЙ АППАРАТУРОЙ</v>
      </c>
      <c r="C49" s="13" t="s">
        <v>71</v>
      </c>
      <c r="V49" s="10">
        <v>8538100000</v>
      </c>
      <c r="W49" s="13" t="s">
        <v>18</v>
      </c>
    </row>
    <row r="50" spans="1:23" ht="63.75" customHeight="1">
      <c r="A50" s="18">
        <f t="shared" si="2"/>
        <v>8536700001</v>
      </c>
      <c r="B50" s="18" t="str">
        <f t="shared" si="3"/>
        <v>СОЕДИНИТЕЛИ ДЛЯ ОПТИЧЕСКИХ ВОЛОКОН, ВОЛОКОННО-ОПТИЧЕСКИХ ЖГУТОВ ИЛИ КАБЕЛЕЙ ИЗ МАТЕРИАЛОВ ТОВАРНЫХ ПОЗИЦИЙ 3901 - 3914</v>
      </c>
      <c r="C50" s="13" t="s">
        <v>72</v>
      </c>
      <c r="V50" s="10">
        <v>8536700001</v>
      </c>
      <c r="W50" s="13" t="s">
        <v>19</v>
      </c>
    </row>
    <row r="51" spans="1:23" ht="65.25" customHeight="1">
      <c r="A51" s="18">
        <f t="shared" si="2"/>
        <v>3917320009</v>
      </c>
      <c r="B51" s="18" t="str">
        <f t="shared" si="3"/>
        <v>ТРУБЫ, ТРУБКИ И ШЛАНГИ, ПРОЧИЕ, НЕ АРМИРОВАННЫЕ ИЛИ НЕ КОМБИНИРОВАННЫЕ С ДРУГИМИ МАТЕРИАЛАМИ, БЕЗ ФИТИНГОВ, ПРОЧИЕ</v>
      </c>
      <c r="C51" s="13" t="s">
        <v>73</v>
      </c>
      <c r="V51" s="10">
        <v>3917320009</v>
      </c>
      <c r="W51" s="15" t="s">
        <v>20</v>
      </c>
    </row>
    <row r="52" spans="1:23" ht="37.5">
      <c r="A52" s="18">
        <f t="shared" si="2"/>
        <v>8544700000</v>
      </c>
      <c r="B52" s="18" t="str">
        <f t="shared" si="3"/>
        <v>КАБЕЛИ ВОЛОКОННО-ОПТИЧЕСКИЕ</v>
      </c>
      <c r="C52" s="13" t="s">
        <v>74</v>
      </c>
      <c r="V52" s="10">
        <v>8544700000</v>
      </c>
      <c r="W52" s="14" t="s">
        <v>21</v>
      </c>
    </row>
    <row r="53" spans="1:23" ht="20.25">
      <c r="A53" s="18">
        <f t="shared" si="2"/>
        <v>8544700000</v>
      </c>
      <c r="B53" s="18" t="str">
        <f t="shared" si="3"/>
        <v>КАБЕЛИ ВОЛОКОННО-ОПТИЧЕСКИЕ</v>
      </c>
      <c r="C53" s="13" t="s">
        <v>75</v>
      </c>
      <c r="V53" s="10">
        <v>8544700000</v>
      </c>
      <c r="W53" s="14" t="s">
        <v>21</v>
      </c>
    </row>
    <row r="54" spans="1:23" ht="20.25">
      <c r="A54" s="18">
        <f t="shared" si="2"/>
        <v>8544700000</v>
      </c>
      <c r="B54" s="18" t="str">
        <f t="shared" si="3"/>
        <v>КАБЕЛИ ВОЛОКОННО-ОПТИЧЕСКИЕ</v>
      </c>
      <c r="C54" s="13" t="s">
        <v>76</v>
      </c>
      <c r="V54" s="10">
        <v>8544700000</v>
      </c>
      <c r="W54" s="14" t="s">
        <v>21</v>
      </c>
    </row>
    <row r="55" spans="1:23" ht="60.75">
      <c r="A55" s="18">
        <f t="shared" si="2"/>
        <v>8536900100</v>
      </c>
      <c r="B55" s="18" t="str">
        <f t="shared" si="3"/>
        <v>ПРЕДВАРИТЕЛЬНО СОБРАННЫЕ ЭЛЕМЕНТЫ ДЛЯ ЭЛЕКТРИЧЕСКИХ ЦЕПЕЙ НА НАПРЯЖЕНИЕ НЕ БОЛЕЕ 1000 В</v>
      </c>
      <c r="C55" s="13" t="s">
        <v>77</v>
      </c>
      <c r="V55" s="10">
        <v>8536900100</v>
      </c>
      <c r="W55" s="15" t="s">
        <v>22</v>
      </c>
    </row>
    <row r="56" spans="1:23" ht="21" customHeight="1">
      <c r="A56" s="18">
        <f t="shared" si="2"/>
        <v>7326909807</v>
      </c>
      <c r="B56" s="18" t="str">
        <f t="shared" si="3"/>
        <v>ИЗДЕЛИЯ ПРОЧИЕ ИЗ ЧЕРНЫХ МЕТАЛЛОВ</v>
      </c>
      <c r="C56" s="13" t="s">
        <v>78</v>
      </c>
      <c r="V56" s="10">
        <v>7326909807</v>
      </c>
      <c r="W56" s="14" t="s">
        <v>23</v>
      </c>
    </row>
    <row r="57" spans="1:23" ht="64.5" customHeight="1">
      <c r="A57" s="18">
        <f t="shared" si="2"/>
        <v>8536900100</v>
      </c>
      <c r="B57" s="18" t="str">
        <f t="shared" si="3"/>
        <v>ПРЕДВАРИТЕЛЬНО СОБРАННЫЕ ЭЛЕМЕНТЫ ДЛЯ ЭЛЕКТРИЧЕСКИХ ЦЕПЕЙ НА НАПРЯЖЕНИЕ НЕ БОЛЕЕ 1000 В</v>
      </c>
      <c r="C57" s="13" t="s">
        <v>79</v>
      </c>
      <c r="V57" s="10">
        <v>8536900100</v>
      </c>
      <c r="W57" s="15" t="s">
        <v>22</v>
      </c>
    </row>
    <row r="58" spans="1:23" ht="64.5" customHeight="1">
      <c r="A58" s="18">
        <f t="shared" si="2"/>
        <v>3926909709</v>
      </c>
      <c r="B58" s="18" t="str">
        <f t="shared" si="3"/>
        <v>ИЗДЕЛИЯ ПРОЧИЕ ИЗ ПЛАСТМАСС И ИЗДЕЛИЯ ИЗ ПРОЧИХ МАТЕРИАЛОВ ТОВАРНЫХ ПОЗИЦИЙ 3901 - 3914, ПРОЧИЕ</v>
      </c>
      <c r="C58" s="13" t="s">
        <v>80</v>
      </c>
      <c r="V58" s="10">
        <v>3926909709</v>
      </c>
      <c r="W58" s="15" t="s">
        <v>16</v>
      </c>
    </row>
    <row r="59" spans="1:23" ht="41.25" customHeight="1">
      <c r="A59" s="18">
        <f t="shared" si="2"/>
        <v>8536302000</v>
      </c>
      <c r="B59" s="18" t="str">
        <f t="shared" si="3"/>
        <v>УСТРОЙСТВА ДЛЯ ЗАЩИТЫ ЭЛЕКТРИЧЕСКИХ ЦЕПЕЙ ПРОЧИЕ, НА СИЛУ ТОКА НЕ БОЛЕЕ 16 А</v>
      </c>
      <c r="C59" s="13" t="s">
        <v>81</v>
      </c>
      <c r="V59" s="10">
        <v>8536302000</v>
      </c>
      <c r="W59" s="15" t="s">
        <v>24</v>
      </c>
    </row>
    <row r="60" spans="1:23" ht="24" customHeight="1">
      <c r="A60" s="18">
        <f t="shared" si="2"/>
        <v>7419800000</v>
      </c>
      <c r="B60" s="18" t="str">
        <f t="shared" si="3"/>
        <v>ИЗДЕЛИЯ ИЗ МЕДИ ПРОЧИЕ</v>
      </c>
      <c r="C60" s="13" t="s">
        <v>82</v>
      </c>
      <c r="V60" s="10">
        <v>7419800000</v>
      </c>
      <c r="W60" s="15" t="s">
        <v>116</v>
      </c>
    </row>
    <row r="61" spans="1:23" ht="21.75" customHeight="1">
      <c r="A61" s="18">
        <f t="shared" si="2"/>
        <v>7419800000</v>
      </c>
      <c r="B61" s="18" t="str">
        <f t="shared" si="3"/>
        <v>ИЗДЕЛИЯ ИЗ МЕДИ ПРОЧИЕ</v>
      </c>
      <c r="C61" s="13" t="s">
        <v>83</v>
      </c>
      <c r="V61" s="10">
        <v>7419800000</v>
      </c>
      <c r="W61" s="15" t="s">
        <v>116</v>
      </c>
    </row>
    <row r="62" spans="1:23" ht="230.25" customHeight="1">
      <c r="A62" s="18">
        <f t="shared" si="2"/>
        <v>8517180000</v>
      </c>
      <c r="B62" s="18" t="str">
        <f t="shared" si="3"/>
        <v>АППАРАТЫ ТЕЛЕФОННЫЕ, ВКЛЮЧАЯ СМАРТФОНЫ И ПРОЧИЕ АППАРАТЫ ТЕЛЕФОННЫЕ ДЛЯ СОТОВЫХ СЕТЕЙ СВЯЗИ ИЛИ ДРУГИХ БЕСПРОВОДНЫХ СЕТЕЙ СВЯЗИ; ПРОЧАЯ АППАРАТУРА ДЛЯ ПЕРЕДАЧИ ИЛИ ПРИЕМА ГОЛОСА, ИЗОБРАЖЕНИЙ ИЛИ ДРУГИХ ДАННЫХ, ВКЛЮЧАЯ АППАРАТУРУ ДЛЯ КОММУНИКАЦИИ В СЕТИ ПРОВОДНОЙ ИЛИ БЕСПРОВОДНОЙ СВЯЗИ (НАПРИМЕР, В ЛОКАЛЬНОЙ ИЛИ ГЛОБАЛЬНОЙ СЕТИ СВЯЗИ), КРОМЕ ПЕРЕДАЮЩЕЙ ИЛИ ПРИЕМНОЙ АППАРАТУРЫ ТОВАРНОЙ ПОЗИЦИИ 8443, 8525, 8527 ИЛИ 8528:</v>
      </c>
      <c r="C62" s="13" t="s">
        <v>84</v>
      </c>
      <c r="V62" s="10">
        <v>8517180000</v>
      </c>
      <c r="W62" s="13" t="s">
        <v>10</v>
      </c>
    </row>
    <row r="63" spans="1:23" ht="128.25" customHeight="1">
      <c r="A63" s="18">
        <f t="shared" si="2"/>
        <v>8538909909</v>
      </c>
      <c r="B63" s="18" t="str">
        <f t="shared" si="3"/>
        <v>ЭЛЕКТРИЧЕСКИЕ МАШИНЫ И ОБОРУДОВАНИЕ, ИХ ЧАСТИ; ЗВУКОЗАПИСЫВАЮЩАЯ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</v>
      </c>
      <c r="C63" s="13" t="s">
        <v>85</v>
      </c>
      <c r="V63" s="10">
        <v>8538909909</v>
      </c>
      <c r="W63" s="13" t="s">
        <v>11</v>
      </c>
    </row>
    <row r="64" spans="1:23" ht="126.75" customHeight="1">
      <c r="A64" s="18">
        <f t="shared" si="2"/>
        <v>8538909909</v>
      </c>
      <c r="B64" s="18" t="str">
        <f t="shared" si="3"/>
        <v>ЭЛЕКТРИЧЕСКИЕ МАШИНЫ И ОБОРУДОВАНИЕ, ИХ ЧАСТИ; ЗВУКОЗАПИСЫВАЮЩАЯ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</v>
      </c>
      <c r="C64" s="13" t="s">
        <v>86</v>
      </c>
      <c r="V64" s="10">
        <v>8538909909</v>
      </c>
      <c r="W64" s="13" t="s">
        <v>11</v>
      </c>
    </row>
    <row r="65" spans="1:23" ht="81" customHeight="1">
      <c r="A65" s="18">
        <f t="shared" si="2"/>
        <v>8504403008</v>
      </c>
      <c r="B65" s="18" t="str">
        <f t="shared" si="3"/>
        <v>ПРЕОБРАЗОВАТЕЛИ СТАТИЧЕСКИЕ, ИСПОЛЬЗУЕМЫЕ С ТЕЛЕКОММУНИКАЦИОННОЙ АППАРАТУРОЙ, ВЫЧИСЛИТЕЛЬНЫМИ МАШИНАМИ И ИХ БЛОКАМИ, ПРОЧИЕ</v>
      </c>
      <c r="C65" s="13" t="s">
        <v>87</v>
      </c>
      <c r="V65" s="10">
        <v>8504403008</v>
      </c>
      <c r="W65" s="15" t="s">
        <v>115</v>
      </c>
    </row>
    <row r="66" spans="1:23" ht="83.25" customHeight="1">
      <c r="A66" s="18">
        <f t="shared" si="2"/>
        <v>8504403008</v>
      </c>
      <c r="B66" s="18" t="str">
        <f t="shared" si="3"/>
        <v>ПРЕОБРАЗОВАТЕЛИ СТАТИЧЕСКИЕ, ИСПОЛЬЗУЕМЫЕ С ТЕЛЕКОММУНИКАЦИОННОЙ АППАРАТУРОЙ, ВЫЧИСЛИТЕЛЬНЫМИ МАШИНАМИ И ИХ БЛОКАМИ, ПРОЧИЕ</v>
      </c>
      <c r="C66" s="13" t="s">
        <v>88</v>
      </c>
      <c r="V66" s="10">
        <v>8504403008</v>
      </c>
      <c r="W66" s="15" t="s">
        <v>115</v>
      </c>
    </row>
    <row r="67" spans="1:23" ht="82.5" customHeight="1">
      <c r="A67" s="18">
        <f t="shared" si="2"/>
        <v>8507208008</v>
      </c>
      <c r="B67" s="18" t="str">
        <f t="shared" si="3"/>
        <v>ПРЕОБРАЗОВАТЕЛИ СТАТИЧЕСКИЕ, ИСПОЛЬЗУЕМЫЕ С ТЕЛЕКОММУНИКАЦИОННОЙ АППАРАТУРОЙ, ВЫЧИСЛИТЕЛЬНЫМИ МАШИНАМИ И ИХ БЛОКАМИ, ПРОЧИЕ</v>
      </c>
      <c r="C67" s="13" t="s">
        <v>89</v>
      </c>
      <c r="V67" s="10">
        <v>8507208008</v>
      </c>
      <c r="W67" s="15" t="s">
        <v>115</v>
      </c>
    </row>
    <row r="68" spans="1:23" ht="104.25" customHeight="1">
      <c r="A68" s="18">
        <f t="shared" si="2"/>
        <v>8517620009</v>
      </c>
      <c r="B68" s="18" t="str">
        <f t="shared" si="3"/>
        <v>ПРОЧИЕ МАШИНЫ ДЛЯ ПРИЕМА, ПРЕОБРАЗОВАНИЯ И ПЕРЕДАЧИ ИЛИ ВОССТАНОВЛЕНИЯ ГОЛОСА, ИЗОБРАЖЕНИЙ ИЛИ ДРУГИХ ДАННЫХ, ВКЛЮЧАЯ КОММУТАЦИОННЫЕ УСТРОЙСТВА И МАРШРУТИЗАТОРЫ</v>
      </c>
      <c r="C68" s="13" t="s">
        <v>90</v>
      </c>
      <c r="V68" s="10">
        <v>8517620009</v>
      </c>
      <c r="W68" s="15" t="s">
        <v>25</v>
      </c>
    </row>
    <row r="69" spans="1:23" ht="44.25" customHeight="1">
      <c r="A69" s="18">
        <f t="shared" si="2"/>
        <v>8517790001</v>
      </c>
      <c r="B69" s="18" t="str">
        <f t="shared" si="3"/>
        <v>ЧАСТИ УСТРОЙСТВ ВЫЧИСЛИТЕЛЬНЫХ МАШИН ПОДСУБПОЗИЦИЙ 8517 62 000 2 И 8517 62 000 3</v>
      </c>
      <c r="C69" s="13" t="s">
        <v>91</v>
      </c>
      <c r="V69" s="10">
        <v>8517790001</v>
      </c>
      <c r="W69" s="15" t="s">
        <v>9</v>
      </c>
    </row>
    <row r="70" spans="1:23" ht="230.25" customHeight="1">
      <c r="A70" s="18">
        <f t="shared" si="2"/>
        <v>8517180000</v>
      </c>
      <c r="B70" s="18" t="str">
        <f t="shared" si="3"/>
        <v>АППАРАТЫ ТЕЛЕФОННЫЕ, ВКЛЮЧАЯ СМАРТФОНЫ И ПРОЧИЕ АППАРАТЫ ТЕЛЕФОННЫЕ ДЛЯ СОТОВЫХ СЕТЕЙ СВЯЗИ ИЛИ ДРУГИХ БЕСПРОВОДНЫХ СЕТЕЙ СВЯЗИ; ПРОЧАЯ АППАРАТУРА ДЛЯ ПЕРЕДАЧИ ИЛИ ПРИЕМА ГОЛОСА, ИЗОБРАЖЕНИЙ ИЛИ ДРУГИХ ДАННЫХ, ВКЛЮЧАЯ АППАРАТУРУ ДЛЯ КОММУНИКАЦИИ В СЕТИ ПРОВОДНОЙ ИЛИ БЕСПРОВОДНОЙ СВЯЗИ (НАПРИМЕР, В ЛОКАЛЬНОЙ ИЛИ ГЛОБАЛЬНОЙ СЕТИ СВЯЗИ), КРОМЕ ПЕРЕДАЮЩЕЙ ИЛИ ПРИЕМНОЙ АППАРАТУРЫ ТОВАРНОЙ ПОЗИЦИИ 8443, 8525, 8527 ИЛИ 8528:</v>
      </c>
      <c r="C70" s="13" t="s">
        <v>39</v>
      </c>
      <c r="V70" s="10">
        <v>8517180000</v>
      </c>
      <c r="W70" s="15" t="s">
        <v>10</v>
      </c>
    </row>
    <row r="71" spans="1:23" ht="44.25" customHeight="1">
      <c r="A71" s="18">
        <f t="shared" si="2"/>
        <v>8517790001</v>
      </c>
      <c r="B71" s="18" t="str">
        <f t="shared" si="3"/>
        <v>ЧАСТИ УСТРОЙСТВ ВЫЧИСЛИТЕЛЬНЫХ МАШИН ПОДСУБПОЗИЦИЙ 8517 62 000 2 И 8517 62 000 3</v>
      </c>
      <c r="C71" s="13" t="s">
        <v>43</v>
      </c>
      <c r="V71" s="10">
        <v>8517790001</v>
      </c>
      <c r="W71" s="15" t="s">
        <v>9</v>
      </c>
    </row>
    <row r="72" spans="1:23" ht="39.75" customHeight="1">
      <c r="A72" s="18">
        <f t="shared" si="2"/>
        <v>8517790001</v>
      </c>
      <c r="B72" s="18" t="str">
        <f t="shared" si="3"/>
        <v>ЧАСТИ УСТРОЙСТВ ВЫЧИСЛИТЕЛЬНЫХ МАШИН ПОДСУБПОЗИЦИЙ 8517 62 000 2 И 8517 62 000 3</v>
      </c>
      <c r="C72" s="13" t="s">
        <v>44</v>
      </c>
      <c r="V72" s="10">
        <v>8517790001</v>
      </c>
      <c r="W72" s="15" t="s">
        <v>9</v>
      </c>
    </row>
    <row r="73" spans="1:23" ht="227.25" customHeight="1">
      <c r="A73" s="18">
        <f t="shared" si="2"/>
        <v>8517180000</v>
      </c>
      <c r="B73" s="18" t="str">
        <f t="shared" si="3"/>
        <v>АППАРАТЫ ТЕЛЕФОННЫЕ, ВКЛЮЧАЯ СМАРТФОНЫ И ПРОЧИЕ АППАРАТЫ ТЕЛЕФОННЫЕ ДЛЯ СОТОВЫХ СЕТЕЙ СВЯЗИ ИЛИ ДРУГИХ БЕСПРОВОДНЫХ СЕТЕЙ СВЯЗИ; ПРОЧАЯ АППАРАТУРА ДЛЯ ПЕРЕДАЧИ ИЛИ ПРИЕМА ГОЛОСА, ИЗОБРАЖЕНИЙ ИЛИ ДРУГИХ ДАННЫХ, ВКЛЮЧАЯ АППАРАТУРУ ДЛЯ КОММУНИКАЦИИ В СЕТИ ПРОВОДНОЙ ИЛИ БЕСПРОВОДНОЙ СВЯЗИ (НАПРИМЕР, В ЛОКАЛЬНОЙ ИЛИ ГЛОБАЛЬНОЙ СЕТИ СВЯЗИ), КРОМЕ ПЕРЕДАЮЩЕЙ ИЛИ ПРИЕМНОЙ АППАРАТУРЫ ТОВАРНОЙ ПОЗИЦИИ 8443, 8525, 8527 ИЛИ 8528:</v>
      </c>
      <c r="C73" s="13" t="s">
        <v>92</v>
      </c>
      <c r="V73" s="10">
        <v>8517180000</v>
      </c>
      <c r="W73" s="15" t="s">
        <v>10</v>
      </c>
    </row>
    <row r="74" spans="1:23" ht="41.25" customHeight="1">
      <c r="A74" s="18">
        <f t="shared" si="2"/>
        <v>8517790001</v>
      </c>
      <c r="B74" s="18" t="str">
        <f t="shared" si="3"/>
        <v>ЧАСТИ УСТРОЙСТВ ВЫЧИСЛИТЕЛЬНЫХ МАШИН ПОДСУБПОЗИЦИЙ 8517 62 000 2 И 8517 62 000 3</v>
      </c>
      <c r="C74" s="13" t="s">
        <v>45</v>
      </c>
      <c r="V74" s="10">
        <v>8517790001</v>
      </c>
      <c r="W74" s="15" t="s">
        <v>9</v>
      </c>
    </row>
    <row r="75" spans="1:23" ht="225.75" customHeight="1">
      <c r="A75" s="18">
        <f t="shared" si="2"/>
        <v>8517180000</v>
      </c>
      <c r="B75" s="18" t="str">
        <f t="shared" si="3"/>
        <v>АППАРАТЫ ТЕЛЕФОННЫЕ, ВКЛЮЧАЯ СМАРТФОНЫ И ПРОЧИЕ АППАРАТЫ ТЕЛЕФОННЫЕ ДЛЯ СОТОВЫХ СЕТЕЙ СВЯЗИ ИЛИ ДРУГИХ БЕСПРОВОДНЫХ СЕТЕЙ СВЯЗИ; ПРОЧАЯ АППАРАТУРА ДЛЯ ПЕРЕДАЧИ ИЛИ ПРИЕМА ГОЛОСА, ИЗОБРАЖЕНИЙ ИЛИ ДРУГИХ ДАННЫХ, ВКЛЮЧАЯ АППАРАТУРУ ДЛЯ КОММУНИКАЦИИ В СЕТИ ПРОВОДНОЙ ИЛИ БЕСПРОВОДНОЙ СВЯЗИ (НАПРИМЕР, В ЛОКАЛЬНОЙ ИЛИ ГЛОБАЛЬНОЙ СЕТИ СВЯЗИ), КРОМЕ ПЕРЕДАЮЩЕЙ ИЛИ ПРИЕМНОЙ АППАРАТУРЫ ТОВАРНОЙ ПОЗИЦИИ 8443, 8525, 8527 ИЛИ 8528:</v>
      </c>
      <c r="C75" s="13" t="s">
        <v>41</v>
      </c>
      <c r="V75" s="10">
        <v>8517180000</v>
      </c>
      <c r="W75" s="15" t="s">
        <v>10</v>
      </c>
    </row>
    <row r="76" spans="1:23" ht="225.75" customHeight="1">
      <c r="A76" s="18">
        <f t="shared" si="2"/>
        <v>8517180000</v>
      </c>
      <c r="B76" s="18" t="str">
        <f t="shared" si="3"/>
        <v>АППАРАТЫ ТЕЛЕФОННЫЕ, ВКЛЮЧАЯ СМАРТФОНЫ И ПРОЧИЕ АППАРАТЫ ТЕЛЕФОННЫЕ ДЛЯ СОТОВЫХ СЕТЕЙ СВЯЗИ ИЛИ ДРУГИХ БЕСПРОВОДНЫХ СЕТЕЙ СВЯЗИ; ПРОЧАЯ АППАРАТУРА ДЛЯ ПЕРЕДАЧИ ИЛИ ПРИЕМА ГОЛОСА, ИЗОБРАЖЕНИЙ ИЛИ ДРУГИХ ДАННЫХ, ВКЛЮЧАЯ АППАРАТУРУ ДЛЯ КОММУНИКАЦИИ В СЕТИ ПРОВОДНОЙ ИЛИ БЕСПРОВОДНОЙ СВЯЗИ (НАПРИМЕР, В ЛОКАЛЬНОЙ ИЛИ ГЛОБАЛЬНОЙ СЕТИ СВЯЗИ), КРОМЕ ПЕРЕДАЮЩЕЙ ИЛИ ПРИЕМНОЙ АППАРАТУРЫ ТОВАРНОЙ ПОЗИЦИИ 8443, 8525, 8527 ИЛИ 8528:</v>
      </c>
      <c r="C76" s="13" t="s">
        <v>93</v>
      </c>
      <c r="V76" s="10">
        <v>8517180000</v>
      </c>
      <c r="W76" s="15" t="s">
        <v>10</v>
      </c>
    </row>
    <row r="77" spans="1:23" ht="56.25">
      <c r="A77" s="18">
        <f t="shared" si="2"/>
        <v>8517790001</v>
      </c>
      <c r="B77" s="18" t="str">
        <f t="shared" si="3"/>
        <v>ЧАСТИ УСТРОЙСТВ ВЫЧИСЛИТЕЛЬНЫХ МАШИН ПОДСУБПОЗИЦИЙ 8517 62 000 2 И 8517 62 000 3</v>
      </c>
      <c r="C77" s="13" t="s">
        <v>94</v>
      </c>
      <c r="V77" s="10">
        <v>8517790001</v>
      </c>
      <c r="W77" s="15" t="s">
        <v>9</v>
      </c>
    </row>
    <row r="78" spans="1:23" ht="101.25" customHeight="1">
      <c r="A78" s="18">
        <f t="shared" si="2"/>
        <v>8517620009</v>
      </c>
      <c r="B78" s="18" t="str">
        <f t="shared" si="3"/>
        <v>ПРОЧИЕ МАШИНЫ ДЛЯ ПРИЕМА, ПРЕОБРАЗОВАНИЯ И ПЕРЕДАЧИ ИЛИ ВОССТАНОВЛЕНИЯ ГОЛОСА, ИЗОБРАЖЕНИЙ ИЛИ ДРУГИХ ДАННЫХ, ВКЛЮЧАЯ КОММУТАЦИОННЫЕ УСТРОЙСТВА И МАРШРУТИЗАТОРЫ</v>
      </c>
      <c r="C78" s="13" t="s">
        <v>95</v>
      </c>
      <c r="V78" s="10">
        <v>8517620009</v>
      </c>
      <c r="W78" s="15" t="s">
        <v>25</v>
      </c>
    </row>
    <row r="79" spans="1:23" ht="56.25">
      <c r="A79" s="18">
        <f t="shared" si="2"/>
        <v>8517790001</v>
      </c>
      <c r="B79" s="18" t="str">
        <f t="shared" si="3"/>
        <v>ЧАСТИ УСТРОЙСТВ ВЫЧИСЛИТЕЛЬНЫХ МАШИН ПОДСУБПОЗИЦИЙ 8517 62 000 2 И 8517 62 000 3</v>
      </c>
      <c r="C79" s="13" t="s">
        <v>94</v>
      </c>
      <c r="V79" s="10">
        <v>8517790001</v>
      </c>
      <c r="W79" s="15" t="s">
        <v>9</v>
      </c>
    </row>
    <row r="80" spans="1:23" ht="61.5" customHeight="1">
      <c r="A80" s="18">
        <f t="shared" si="2"/>
        <v>8536901000</v>
      </c>
      <c r="B80" s="18" t="str">
        <f t="shared" si="3"/>
        <v>СОЕДИНИТЕЛИ И КОНТАКТНЫЕ ЭЛЕМЕНТЫ ДЛЯ ПРОВОДОВ И КАБЕЛЕЙ НА НАПРЯЖЕНИЕ НЕ БОЛЕЕ 1000 В</v>
      </c>
      <c r="C80" s="13" t="s">
        <v>96</v>
      </c>
      <c r="V80" s="10">
        <v>8536901000</v>
      </c>
      <c r="W80" s="15" t="s">
        <v>26</v>
      </c>
    </row>
    <row r="81" spans="1:23" ht="66" customHeight="1">
      <c r="A81" s="18">
        <f t="shared" si="2"/>
        <v>8536901000</v>
      </c>
      <c r="B81" s="18" t="str">
        <f t="shared" si="3"/>
        <v>СОЕДИНИТЕЛИ И КОНТАКТНЫЕ ЭЛЕМЕНТЫ ДЛЯ ПРОВОДОВ И КАБЕЛЕЙ НА НАПРЯЖЕНИЕ НЕ БОЛЕЕ 1000 В</v>
      </c>
      <c r="C81" s="13" t="s">
        <v>97</v>
      </c>
      <c r="V81" s="10">
        <v>8536901000</v>
      </c>
      <c r="W81" s="15" t="s">
        <v>26</v>
      </c>
    </row>
    <row r="82" spans="1:23" ht="39.75" customHeight="1">
      <c r="A82" s="18">
        <f t="shared" si="2"/>
        <v>8517790001</v>
      </c>
      <c r="B82" s="18" t="str">
        <f t="shared" si="3"/>
        <v>ЧАСТИ УСТРОЙСТВ ВЫЧИСЛИТЕЛЬНЫХ МАШИН ПОДСУБПОЗИЦИЙ 8517 62 000 2 И 8517 62 000 3</v>
      </c>
      <c r="C82" s="13" t="s">
        <v>98</v>
      </c>
      <c r="V82" s="10">
        <v>8517790001</v>
      </c>
      <c r="W82" s="15" t="s">
        <v>9</v>
      </c>
    </row>
    <row r="83" spans="1:23" ht="41.25" customHeight="1">
      <c r="A83" s="18">
        <f t="shared" si="2"/>
        <v>8517790001</v>
      </c>
      <c r="B83" s="18" t="str">
        <f t="shared" si="3"/>
        <v>ЧАСТИ УСТРОЙСТВ ВЫЧИСЛИТЕЛЬНЫХ МАШИН ПОДСУБПОЗИЦИЙ 8517 62 000 2 И 8517 62 000 3</v>
      </c>
      <c r="C83" s="13" t="s">
        <v>99</v>
      </c>
      <c r="V83" s="10">
        <v>8517790001</v>
      </c>
      <c r="W83" s="15" t="s">
        <v>9</v>
      </c>
    </row>
    <row r="84" spans="1:23" ht="63.75" customHeight="1">
      <c r="A84" s="18">
        <f t="shared" si="2"/>
        <v>8544499108</v>
      </c>
      <c r="B84" s="18" t="str">
        <f t="shared" si="3"/>
        <v>ПРОВОДА И КАБЕЛИ С ИЗОЛИРОВАННЫМИ ПРОВОДНИКАМИ ДИАМЕТРОМ БОЛЕЕ 0,51 ММ, НА НАПРЯЖЕНИЕ НЕ БОЛЕЕ 1000 В, ПРОЧИЕ</v>
      </c>
      <c r="C84" s="13" t="s">
        <v>100</v>
      </c>
      <c r="V84" s="10">
        <v>8544499108</v>
      </c>
      <c r="W84" s="15" t="s">
        <v>27</v>
      </c>
    </row>
    <row r="85" spans="1:23" ht="41.25" customHeight="1">
      <c r="A85" s="18">
        <f t="shared" si="2"/>
        <v>8517699000</v>
      </c>
      <c r="B85" s="18" t="str">
        <f t="shared" si="3"/>
        <v>ПРОЧАЯ АППАРАТУРА ДЛЯ ПЕРЕДАЧИ ИЛИ ПРИЕМА ГОЛОСА, ИЗОБРАЖЕНИЙ ИЛИ ДРУГИХ ДАННЫХ</v>
      </c>
      <c r="C85" s="13" t="s">
        <v>101</v>
      </c>
      <c r="V85" s="10">
        <v>8517699000</v>
      </c>
      <c r="W85" s="15" t="s">
        <v>8</v>
      </c>
    </row>
    <row r="86" spans="1:23" ht="40.5">
      <c r="A86" s="18">
        <f t="shared" si="2"/>
        <v>8518210000</v>
      </c>
      <c r="B86" s="18" t="str">
        <f t="shared" si="3"/>
        <v>ГРОМКОГОВОРИТЕЛИ ОДИНОЧНЫЕ, СМОНТИРОВАННЫЕ В КОРПУСАХ</v>
      </c>
      <c r="C86" s="13" t="s">
        <v>102</v>
      </c>
      <c r="V86" s="10">
        <v>8518210000</v>
      </c>
      <c r="W86" s="15" t="s">
        <v>114</v>
      </c>
    </row>
    <row r="87" spans="1:23" ht="40.5">
      <c r="A87" s="18">
        <f t="shared" si="2"/>
        <v>8518210000</v>
      </c>
      <c r="B87" s="18" t="str">
        <f t="shared" si="3"/>
        <v>ГРОМКОГОВОРИТЕЛИ ОДИНОЧНЫЕ, СМОНТИРОВАННЫЕ В КОРПУСАХ</v>
      </c>
      <c r="C87" s="13" t="s">
        <v>103</v>
      </c>
      <c r="V87" s="10">
        <v>8518210000</v>
      </c>
      <c r="W87" s="15" t="s">
        <v>114</v>
      </c>
    </row>
    <row r="88" spans="1:23" ht="101.25" customHeight="1">
      <c r="A88" s="18">
        <f t="shared" si="2"/>
        <v>8517620009</v>
      </c>
      <c r="B88" s="18" t="str">
        <f t="shared" si="3"/>
        <v>ПРОЧИЕ МАШИНЫ ДЛЯ ПРИЕМА, ПРЕОБРАЗОВАНИЯ И ПЕРЕДАЧИ ИЛИ ВОССТАНОВЛЕНИЯ ГОЛОСА, ИЗОБРАЖЕНИЙ ИЛИ ДРУГИХ ДАННЫХ, ВКЛЮЧАЯ КОММУТАЦИОННЫЕ УСТРОЙСТВА И МАРШРУТИЗАТОРЫ</v>
      </c>
      <c r="C88" s="13" t="s">
        <v>104</v>
      </c>
      <c r="V88" s="10">
        <v>8517620009</v>
      </c>
      <c r="W88" s="15" t="s">
        <v>25</v>
      </c>
    </row>
    <row r="89" spans="1:23" ht="102.75" customHeight="1">
      <c r="A89" s="18">
        <f t="shared" si="2"/>
        <v>8517620009</v>
      </c>
      <c r="B89" s="18" t="str">
        <f t="shared" si="3"/>
        <v>ПРОЧИЕ МАШИНЫ ДЛЯ ПРИЕМА, ПРЕОБРАЗОВАНИЯ И ПЕРЕДАЧИ ИЛИ ВОССТАНОВЛЕНИЯ ГОЛОСА, ИЗОБРАЖЕНИЙ ИЛИ ДРУГИХ ДАННЫХ, ВКЛЮЧАЯ КОММУТАЦИОННЫЕ УСТРОЙСТВА И МАРШРУТИЗАТОРЫ</v>
      </c>
      <c r="C89" s="13" t="s">
        <v>105</v>
      </c>
      <c r="V89" s="10">
        <v>8517620009</v>
      </c>
      <c r="W89" s="15" t="s">
        <v>25</v>
      </c>
    </row>
    <row r="90" spans="1:23" ht="102.75" customHeight="1">
      <c r="A90" s="18">
        <f t="shared" si="2"/>
        <v>8517620009</v>
      </c>
      <c r="B90" s="18" t="str">
        <f t="shared" si="3"/>
        <v>ПРОЧИЕ МАШИНЫ ДЛЯ ПРИЕМА, ПРЕОБРАЗОВАНИЯ И ПЕРЕДАЧИ ИЛИ ВОССТАНОВЛЕНИЯ ГОЛОСА, ИЗОБРАЖЕНИЙ ИЛИ ДРУГИХ ДАННЫХ, ВКЛЮЧАЯ КОММУТАЦИОННЫЕ УСТРОЙСТВА И МАРШРУТИЗАТОРЫ</v>
      </c>
      <c r="C90" s="13" t="s">
        <v>106</v>
      </c>
      <c r="V90" s="10">
        <v>8517620009</v>
      </c>
      <c r="W90" s="15" t="s">
        <v>25</v>
      </c>
    </row>
    <row r="91" spans="1:23" ht="39.75" customHeight="1">
      <c r="A91" s="18">
        <f t="shared" si="2"/>
        <v>8517790001</v>
      </c>
      <c r="B91" s="18" t="str">
        <f t="shared" si="3"/>
        <v>ЧАСТИ УСТРОЙСТВ ВЫЧИСЛИТЕЛЬНЫХ МАШИН ПОДСУБПОЗИЦИЙ 8517 62 000 2 И 8517 62 000 3</v>
      </c>
      <c r="C91" s="13" t="s">
        <v>107</v>
      </c>
      <c r="V91" s="10">
        <v>8517790001</v>
      </c>
      <c r="W91" s="15" t="s">
        <v>9</v>
      </c>
    </row>
    <row r="92" spans="1:23" ht="41.25" customHeight="1">
      <c r="A92" s="18">
        <f t="shared" si="2"/>
        <v>8517790001</v>
      </c>
      <c r="B92" s="18" t="str">
        <f t="shared" si="3"/>
        <v>ЧАСТИ УСТРОЙСТВ ВЫЧИСЛИТЕЛЬНЫХ МАШИН ПОДСУБПОЗИЦИЙ 8517 62 000 2 И 8517 62 000 3</v>
      </c>
      <c r="C92" s="13" t="s">
        <v>108</v>
      </c>
      <c r="V92" s="10">
        <v>8517790001</v>
      </c>
      <c r="W92" s="15" t="s">
        <v>9</v>
      </c>
    </row>
    <row r="93" spans="1:23" ht="42.75" customHeight="1">
      <c r="A93" s="18">
        <f>V93</f>
        <v>8517790001</v>
      </c>
      <c r="B93" s="18" t="str">
        <f>UPPER(W93)</f>
        <v>ЧАСТИ УСТРОЙСТВ ВЫЧИСЛИТЕЛЬНЫХ МАШИН ПОДСУБПОЗИЦИЙ 8517 62 000 2 И 8517 62 000 3</v>
      </c>
      <c r="C93" s="13" t="s">
        <v>109</v>
      </c>
      <c r="V93" s="10">
        <v>8517790001</v>
      </c>
      <c r="W93" s="15" t="s">
        <v>9</v>
      </c>
    </row>
    <row r="94" spans="1:23" ht="44.25" customHeight="1">
      <c r="A94" s="18">
        <f>V94</f>
        <v>8517790001</v>
      </c>
      <c r="B94" s="18" t="str">
        <f>UPPER(W94)</f>
        <v>ЧАСТИ УСТРОЙСТВ ВЫЧИСЛИТЕЛЬНЫХ МАШИН ПОДСУБПОЗИЦИЙ 8517 62 000 2 И 8517 62 000 3</v>
      </c>
      <c r="C94" s="13" t="s">
        <v>109</v>
      </c>
      <c r="V94" s="10">
        <v>8517790001</v>
      </c>
      <c r="W94" s="15" t="s">
        <v>9</v>
      </c>
    </row>
    <row r="95" spans="1:23" ht="103.5" customHeight="1">
      <c r="A95" s="18">
        <f>V95</f>
        <v>8538100000</v>
      </c>
      <c r="B95" s="18" t="str">
        <f>UPPER(W95)</f>
        <v>ПУЛЬТЫ, ПАНЕЛИ, КОНСОЛИ, СТОЛЫ, РАСПРЕДЕЛИТЕЛЬНЫЕ ЩИТЫ И ОСНОВАНИЯ ПРОЧИЕ ДЛЯ ИЗДЕЛИЙ ТОВАРНОЙ ПОЗИЦИИ 8537, НО НЕ УКОМПЛЕКТОВАННЫЕ СООТВЕТСТВУЮЩЕЙ АППАРАТУРОЙ</v>
      </c>
      <c r="C95" s="13" t="s">
        <v>110</v>
      </c>
      <c r="V95" s="10">
        <v>8538100000</v>
      </c>
      <c r="W95" s="15" t="s">
        <v>18</v>
      </c>
    </row>
    <row r="96" spans="1:23" ht="75">
      <c r="A96" s="18">
        <f>V96</f>
        <v>8481806390</v>
      </c>
      <c r="B96" s="18" t="str">
        <f>UPPER(W96)</f>
        <v>ПРОЧИЕ ЗАДВИЖКИ ИЗ СТАЛИ ДЛЯ ТРУБОПРОВОДОВ, КОТЛОВ, РЕЗЕРВУАРОВ, ЦИСТЕРН, БАКОВ ИЛИ АНАЛОГИЧНЫХ ЕМКОСТЕЙ</v>
      </c>
      <c r="C96" s="15" t="s">
        <v>111</v>
      </c>
      <c r="V96" s="16">
        <v>8481806390</v>
      </c>
      <c r="W96" s="17" t="s">
        <v>28</v>
      </c>
    </row>
    <row r="97" spans="1:23" ht="61.5" customHeight="1">
      <c r="A97" s="18">
        <f>V97</f>
        <v>8481309108</v>
      </c>
      <c r="B97" s="18" t="str">
        <f>UPPER(W97)</f>
        <v>КЛАПАНЫ ОБРАТНЫЕ (НЕВОЗВРАТНЫЕ) ИЗ ЛИТЕЙНОГО ЧУГУНА ИЛИ СТАЛИ, ПРОЧИЕ</v>
      </c>
      <c r="C97" s="15" t="s">
        <v>112</v>
      </c>
      <c r="V97" s="16">
        <v>8481309108</v>
      </c>
      <c r="W97" s="17" t="s">
        <v>29</v>
      </c>
    </row>
  </sheetData>
  <sheetProtection/>
  <protectedRanges>
    <protectedRange sqref="C6" name="Range1_5_1"/>
  </protectedRanges>
  <mergeCells count="4">
    <mergeCell ref="A2:C2"/>
    <mergeCell ref="A4:A5"/>
    <mergeCell ref="C4:C5"/>
    <mergeCell ref="B4:B5"/>
  </mergeCells>
  <printOptions/>
  <pageMargins left="0.31496062992125984" right="0.1968503937007874" top="0.4724409448818898" bottom="0.27" header="0.31496062992125984" footer="0.24"/>
  <pageSetup fitToHeight="1" fitToWidth="1" horizontalDpi="600" verticalDpi="600" orientation="portrait" paperSize="9" scale="1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Лутовинова Т.С.</dc:creator>
  <cp:keywords/>
  <dc:description/>
  <cp:lastModifiedBy>Сергей В. Гришин</cp:lastModifiedBy>
  <cp:lastPrinted>2023-04-11T07:05:53Z</cp:lastPrinted>
  <dcterms:created xsi:type="dcterms:W3CDTF">2018-11-09T12:33:08Z</dcterms:created>
  <dcterms:modified xsi:type="dcterms:W3CDTF">2023-07-14T13:18:38Z</dcterms:modified>
  <cp:category/>
  <cp:version/>
  <cp:contentType/>
  <cp:contentStatus/>
</cp:coreProperties>
</file>